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updateLinks="never" defaultThemeVersion="124226"/>
  <bookViews>
    <workbookView xWindow="120" yWindow="315" windowWidth="17235" windowHeight="6915" tabRatio="904" activeTab="3"/>
  </bookViews>
  <sheets>
    <sheet name="Introduction" sheetId="9" r:id="rId1"/>
    <sheet name="EPRR Core Standards" sheetId="2" r:id="rId2"/>
    <sheet name="Lookup" sheetId="13" state="hidden" r:id="rId3"/>
    <sheet name="Business Continuity" sheetId="12" r:id="rId4"/>
    <sheet name="HAZMAT CBRN core standards" sheetId="8" r:id="rId5"/>
    <sheet name="HAZMAT CBRN Equipment Checklist" sheetId="7" r:id="rId6"/>
    <sheet name="MTFA core standard" sheetId="10" r:id="rId7"/>
    <sheet name="HART core standard" sheetId="11" r:id="rId8"/>
  </sheets>
  <externalReferences>
    <externalReference r:id="rId9"/>
  </externalReferences>
  <definedNames>
    <definedName name="_xlnm.Print_Area" localSheetId="3">'Business Continuity'!$A$1:$U$95</definedName>
    <definedName name="_xlnm.Print_Area" localSheetId="1">'EPRR Core Standards'!$A$1:$U$62</definedName>
    <definedName name="_xlnm.Print_Area" localSheetId="4">'HAZMAT CBRN core standards'!$A$1:$M$19</definedName>
    <definedName name="_xlnm.Print_Area" localSheetId="5">'HAZMAT CBRN Equipment Checklist'!$A$1:$D$47</definedName>
    <definedName name="_xlnm.Print_Titles" localSheetId="1">'EPRR Core Standards'!$1:$1</definedName>
    <definedName name="_xlnm.Print_Titles" localSheetId="4">'HAZMAT CBRN core standards'!$1:$2</definedName>
  </definedNames>
  <calcPr calcId="145621"/>
</workbook>
</file>

<file path=xl/calcChain.xml><?xml version="1.0" encoding="utf-8"?>
<calcChain xmlns="http://schemas.openxmlformats.org/spreadsheetml/2006/main">
  <c r="I74" i="12" l="1"/>
  <c r="I65" i="12"/>
  <c r="I63" i="12"/>
  <c r="I56" i="12"/>
  <c r="I44" i="12"/>
  <c r="I32" i="12"/>
  <c r="I29" i="12"/>
  <c r="I27" i="12"/>
  <c r="I25" i="12"/>
  <c r="I18" i="12"/>
  <c r="A17" i="8" l="1"/>
  <c r="A18" i="8" s="1"/>
  <c r="A19" i="8" s="1"/>
  <c r="A11" i="8"/>
  <c r="A12" i="8" s="1"/>
  <c r="A13" i="8" s="1"/>
  <c r="A5" i="8"/>
  <c r="A6" i="8" s="1"/>
  <c r="A7" i="8" s="1"/>
  <c r="A8" i="8" s="1"/>
  <c r="A14" i="8" l="1"/>
  <c r="A49" i="2"/>
  <c r="A50" i="2" s="1"/>
  <c r="A51" i="2" s="1"/>
  <c r="A52" i="2" s="1"/>
  <c r="A53" i="2" s="1"/>
  <c r="A54" i="2" s="1"/>
  <c r="A55" i="2" s="1"/>
  <c r="A59" i="2"/>
  <c r="A60" i="2" s="1"/>
  <c r="A61" i="2" s="1"/>
  <c r="A56" i="2" l="1"/>
</calcChain>
</file>

<file path=xl/sharedStrings.xml><?xml version="1.0" encoding="utf-8"?>
<sst xmlns="http://schemas.openxmlformats.org/spreadsheetml/2006/main" count="2466" uniqueCount="1705">
  <si>
    <t>Duty to assess risk</t>
  </si>
  <si>
    <t xml:space="preserve">Duty to maintain plans – emergency plans and business continuity plans  </t>
  </si>
  <si>
    <t>Training</t>
  </si>
  <si>
    <t>Decontamination Equipment</t>
  </si>
  <si>
    <t>Preparedness</t>
  </si>
  <si>
    <t>Q</t>
  </si>
  <si>
    <t>Action to be taken</t>
  </si>
  <si>
    <t>Lead</t>
  </si>
  <si>
    <t>Timescale</t>
  </si>
  <si>
    <t>Information Sharing – mandatory requirements</t>
  </si>
  <si>
    <t>Training And Exercising</t>
  </si>
  <si>
    <t>Governance</t>
  </si>
  <si>
    <t>CCGs</t>
  </si>
  <si>
    <t>Infectious Disease Outbreak</t>
  </si>
  <si>
    <t>Evacuation</t>
  </si>
  <si>
    <t>Lockdown</t>
  </si>
  <si>
    <t>Excess Deaths/ Mass Fatalities</t>
  </si>
  <si>
    <t>Primary care 
(GP, community pharmacy)</t>
  </si>
  <si>
    <t>Internal training is based upon current good practice and uses material that has been supplied as appropriate.</t>
  </si>
  <si>
    <t>corporate and service level Business Continuity (aligned to current nationally recognised BC standards)</t>
  </si>
  <si>
    <t xml:space="preserve">Co-operation </t>
  </si>
  <si>
    <r>
      <t>Organisations actively participate in or are represented at the Local Resilience Forum (or Borough Resilience Forum in London if appropriate)</t>
    </r>
    <r>
      <rPr>
        <sz val="14"/>
        <color indexed="10"/>
        <rFont val="Arial"/>
        <family val="2"/>
      </rPr>
      <t xml:space="preserve"> </t>
    </r>
  </si>
  <si>
    <t>Demonstrate active engagement and co-operation with other category 1 and 2 responders in accordance with the CCA</t>
  </si>
  <si>
    <t xml:space="preserve">Preparedness ensures all incident commanders (oncall directors and managers) maintain a continuous personal development portfolio demonstrating training and/or incident /exercise participation. </t>
  </si>
  <si>
    <t>There is a plan and finance in place to revalidate (extend) or replace suits that are reaching the end of shelf life until full capability of the current model is reached in 2017</t>
  </si>
  <si>
    <t>Specialist providers</t>
  </si>
  <si>
    <t>Community services providers</t>
  </si>
  <si>
    <t>Mental healthcare providers</t>
  </si>
  <si>
    <t>Acute healthcare providers</t>
  </si>
  <si>
    <t>Organisations have a director level accountable emergency officer who is responsible for EPRR (including business continuity management)</t>
  </si>
  <si>
    <t>Evidence of assurance</t>
  </si>
  <si>
    <t>Core standard</t>
  </si>
  <si>
    <t>Clarifying information</t>
  </si>
  <si>
    <t>Incidents and emergencies (Incident Response Plan (IRP) (Major Incident Plan))</t>
  </si>
  <si>
    <t>Severe Weather (heatwave, flooding, snow and cold weather)</t>
  </si>
  <si>
    <t>Utilities, IT and Telecommunications Failure</t>
  </si>
  <si>
    <t>Preparedness is undertaken with the full engagement and co-operation of interested parties and key stakeholders (internal and external) who have a role in the plan and securing agreement to its content</t>
  </si>
  <si>
    <t xml:space="preserve"> Duty to communicate with the public</t>
  </si>
  <si>
    <t>Explain how the emergency on-call rota will be set up and managed over the short and longer term.</t>
  </si>
  <si>
    <t xml:space="preserve">Self assessment RAG
Red = Not compliant with core standard and not in the EPRR work plan within the next 12 months. 
Amber = Not compliant but evidence of progress and in the EPRR work plan for the next 12 months.
Green = fully compliant with core standard.
</t>
  </si>
  <si>
    <t xml:space="preserve">Arrangements ensure the ability to communicate internally and externally during communication equipment failures </t>
  </si>
  <si>
    <t>Arrangements contain information sharing protocols to ensure appropriate communication with partners.</t>
  </si>
  <si>
    <t>Arrangements demonstrate how organisations support NHS England locally in discharging its EPRR functions and duties</t>
  </si>
  <si>
    <t xml:space="preserve">Arrangements include an ongoing exercising programme that includes an exercising needs analysis and informs future work.  </t>
  </si>
  <si>
    <t>There is a process to ensure that the risk assessment(s) is in line with the organisational, Local Health Resilience Partnership, other relevant parties, community (Local Resilience Forum/ Borough Resilience Forum), and national risk registers.</t>
  </si>
  <si>
    <r>
      <rPr>
        <sz val="14"/>
        <color indexed="8"/>
        <rFont val="Calibri"/>
        <family val="2"/>
      </rPr>
      <t>•</t>
    </r>
    <r>
      <rPr>
        <sz val="7"/>
        <color indexed="8"/>
        <rFont val="Arial"/>
        <family val="2"/>
      </rPr>
      <t xml:space="preserve"> </t>
    </r>
    <r>
      <rPr>
        <sz val="14"/>
        <color indexed="8"/>
        <rFont val="Arial"/>
        <family val="2"/>
      </rPr>
      <t xml:space="preserve">Oncall Standards and expectations are set out
</t>
    </r>
    <r>
      <rPr>
        <sz val="14"/>
        <color indexed="8"/>
        <rFont val="Calibri"/>
        <family val="2"/>
      </rPr>
      <t>•</t>
    </r>
    <r>
      <rPr>
        <sz val="7"/>
        <color indexed="8"/>
        <rFont val="Arial"/>
        <family val="2"/>
      </rPr>
      <t xml:space="preserve"> </t>
    </r>
    <r>
      <rPr>
        <sz val="14"/>
        <color indexed="8"/>
        <rFont val="Arial"/>
        <family val="2"/>
      </rPr>
      <t>Include 24-hour arrangements for alerting managers and other key staff.</t>
    </r>
  </si>
  <si>
    <t>Y</t>
  </si>
  <si>
    <t>Decontamination trained staff can access the plan</t>
  </si>
  <si>
    <t>E10</t>
  </si>
  <si>
    <t>E11</t>
  </si>
  <si>
    <t>E12</t>
  </si>
  <si>
    <t>E13</t>
  </si>
  <si>
    <t>E14</t>
  </si>
  <si>
    <t>E15</t>
  </si>
  <si>
    <t>E16</t>
  </si>
  <si>
    <t>E17</t>
  </si>
  <si>
    <t>E18</t>
  </si>
  <si>
    <t>E19</t>
  </si>
  <si>
    <t>E20</t>
  </si>
  <si>
    <t>E21</t>
  </si>
  <si>
    <t>E22</t>
  </si>
  <si>
    <t>Inflatable frame</t>
  </si>
  <si>
    <t>Liner</t>
  </si>
  <si>
    <t>Air inflator pump</t>
  </si>
  <si>
    <t>Waste water pump and pipe</t>
  </si>
  <si>
    <t>Waste water bladder</t>
  </si>
  <si>
    <t>Hose connectors and shower heads</t>
  </si>
  <si>
    <t>Repair kit</t>
  </si>
  <si>
    <t>Tethering equipment</t>
  </si>
  <si>
    <t>Tent shell</t>
  </si>
  <si>
    <t>Shower heads</t>
  </si>
  <si>
    <t>Ancillary</t>
  </si>
  <si>
    <t>Decontamination liquid (COSHH compliant)</t>
  </si>
  <si>
    <t>Poly boom (if required by local Fire and Rescue Service)</t>
  </si>
  <si>
    <t>Waste bins</t>
  </si>
  <si>
    <t>Disposable gloves</t>
  </si>
  <si>
    <t>Cordon tape</t>
  </si>
  <si>
    <t>Radiation</t>
  </si>
  <si>
    <t>Hooded paper suits</t>
  </si>
  <si>
    <t>Goggles</t>
  </si>
  <si>
    <t>Overshoes &amp; Gloves</t>
  </si>
  <si>
    <t>EITHER: Inflatable mobile structure</t>
  </si>
  <si>
    <t>• Being able to provide documentary evidence of a regular process for monitoring, reviewing and updating and approving arrangements
• Version control</t>
  </si>
  <si>
    <t>• Resource provision / % staff trained and available
• Rota / rostering arrangements</t>
  </si>
  <si>
    <t>• Provision documented in plan / procedures
• Staff awareness</t>
  </si>
  <si>
    <t>Flooring appropriate to tent in use (with decontamination basin if needed)</t>
  </si>
  <si>
    <t>Lights (or way of illuminating decontamination area if dark)</t>
  </si>
  <si>
    <t xml:space="preserve">AND: </t>
  </si>
  <si>
    <t>Providers to ensure that they hold enough training suits in order to facilitate their local training programme</t>
  </si>
  <si>
    <t>Loud Hailer</t>
  </si>
  <si>
    <t>PPE for chemical, and biological incidents</t>
  </si>
  <si>
    <t>There is a named role responsible for ensuring these checks take place</t>
  </si>
  <si>
    <t xml:space="preserve">Equipment model/ generation/ details etc. </t>
  </si>
  <si>
    <t>Mental Health care providers</t>
  </si>
  <si>
    <t>• Site inspection
• IT system screen dump</t>
  </si>
  <si>
    <t>No</t>
  </si>
  <si>
    <t>E1</t>
  </si>
  <si>
    <t>E2</t>
  </si>
  <si>
    <t>E7</t>
  </si>
  <si>
    <t>E8</t>
  </si>
  <si>
    <t>E9</t>
  </si>
  <si>
    <t>E23</t>
  </si>
  <si>
    <t>E24</t>
  </si>
  <si>
    <t>E25</t>
  </si>
  <si>
    <t>E26</t>
  </si>
  <si>
    <t>E27</t>
  </si>
  <si>
    <t>E28</t>
  </si>
  <si>
    <t>E29</t>
  </si>
  <si>
    <t>E30</t>
  </si>
  <si>
    <t xml:space="preserve">Self assessment RAG
Red = Not compliant with core standard and not in the EPRR work plan within the next 12 months. 
Amber = Not compliant but evidence of progress and in the EPRR work plan for the next 12 months.
Green = fully compliant with core standard.
</t>
  </si>
  <si>
    <t xml:space="preserve"> HAZMAT/ CBRN - see separate checklist on tab overleaf</t>
  </si>
  <si>
    <t>Scissors - for removing patient clothes but of sufficient calibre to execute an emergency PRPS suit disrobe</t>
  </si>
  <si>
    <t>Signage</t>
  </si>
  <si>
    <t>Tabbards identifying members of the decontamination team</t>
  </si>
  <si>
    <t>RAM GENE monitors (x 2 per Emergency Department and/or HART team)</t>
  </si>
  <si>
    <t>• Documented systems of work
• List of required competencies
• Impact assessment of CBRN decontamination on other key facilities
• Arrangements for the management of hazardous waste</t>
  </si>
  <si>
    <t>• completed inventory list (see overleaf) or Response Box (see Preparation for Incidents Involving Hazardous Materials - Guidance for Primary and Community Care Facilities (NHS London, 2011))</t>
  </si>
  <si>
    <t>There is a process to ensure that the risk assessment(s) is informed by, and consulted and shared with your organisation and relevant partners.</t>
  </si>
  <si>
    <t>Arrangements include a procedure for determining whether an emergency or business continuity incident has occurred.  And if an emergency or business continuity incident has occurred, whether this requires changing the deployment of resources or acquiring additional resources.</t>
  </si>
  <si>
    <t xml:space="preserve">Arrangements include how to continue your organisation’s prioritised activities (critical activities) in the event of an emergency or business continuity incident insofar as is practical. 
</t>
  </si>
  <si>
    <t>This refers to both clinical (including HAZMAT incidents) management and media / communications management of VIPs and / or high profile management</t>
  </si>
  <si>
    <r>
      <rPr>
        <sz val="14"/>
        <color indexed="8"/>
        <rFont val="Calibri"/>
        <family val="2"/>
      </rPr>
      <t>•</t>
    </r>
    <r>
      <rPr>
        <sz val="14"/>
        <color indexed="8"/>
        <rFont val="Arial"/>
        <family val="2"/>
      </rPr>
      <t xml:space="preserve"> Specifiy who has been consulted on the relevant documents/ plans etc. </t>
    </r>
  </si>
  <si>
    <t>NHS England publised competencies are based upon National Occupation Standards .</t>
  </si>
  <si>
    <t xml:space="preserve">Training is delivered at the level for which the individual is expected to operate (ie operational/ bronze, tactical/ silver and strategic/gold).  for example strategic/gold level leadership is delivered via the 'Strategic Leadership in a Crisis' course and other similar courses. </t>
  </si>
  <si>
    <t>Arrangements ensure that decisions are recorded and meetings are minuted during an emergency or business continuity incident.</t>
  </si>
  <si>
    <t xml:space="preserve">Arrangements include a process to inform and advise the public by providing relevant timely information about the nature of the unfolding event and about: 
-    Any immediate actions to be taken by responders
-    Actions the public can take
-    How further information can be obtained
-    The end of an emergency and the return to normal arrangements
Communications arrangements/ protocols: 
- have regard to managing the media (including both on and off site implications)
- include the process of communication with internal staff 
- consider what should be published on intranet/internet sites
- have regard for the warning and informing arrangements of other Category 1 and 2 responders and other organisations. </t>
  </si>
  <si>
    <t xml:space="preserve">Plans define how links will be made between NHS England, the Department of Health and PHE. Including how information relating to national emergencies will be co-ordinated and shared </t>
  </si>
  <si>
    <t>Arrangements are in place to ensure an Local Health Resilience Partnership (LHRP) (and/or Patch LHRP for the London region) meets at least once every 6 months</t>
  </si>
  <si>
    <t>Demonstrate organisation wide (including oncall personnel) appropriate participation in multi-agency exercises</t>
  </si>
  <si>
    <t>FFP3 Masks - for HART personnel only</t>
  </si>
  <si>
    <t>E1.1</t>
  </si>
  <si>
    <t>E1.2</t>
  </si>
  <si>
    <t>E1.3</t>
  </si>
  <si>
    <t>Minimum of 20 x re-robe packs or suitable alternative (combination of sizes - to match disrobe packs)</t>
  </si>
  <si>
    <r>
      <t>Minimum of 20 x Disrobe packs or suitable equivalent (combination of sizes)</t>
    </r>
    <r>
      <rPr>
        <sz val="14"/>
        <color rgb="FFFF0000"/>
        <rFont val="Arial"/>
        <family val="2"/>
      </rPr>
      <t xml:space="preserve"> </t>
    </r>
  </si>
  <si>
    <t>E3</t>
  </si>
  <si>
    <t>E4</t>
  </si>
  <si>
    <t>E5</t>
  </si>
  <si>
    <t>E6</t>
  </si>
  <si>
    <t>HAZMAT CBRN equipment list - for use by Acute and Ambulance service providers in relation to Core Standard 43.</t>
  </si>
  <si>
    <t>Organisations have an annual work programme to mitigate against identified risks and incorporate the lessons identified relating to EPRR (including details of training and exercises and past incidents) and improve response.</t>
  </si>
  <si>
    <t>Organisations have an overarching framework or policy which sets out expectations of emergency preparedness, resilience and response.</t>
  </si>
  <si>
    <t xml:space="preserve">Arrangements are put in place for emergency preparedness, resilience and response which: 
• Have a change control process and version control
• Take account of changing business objectives and processes
• Take account of any changes in the organisations functions and/ or organisational and structural and staff changes
• Take account of change in key suppliers and contractual arrangements
• Take account of any updates to risk assessment(s)
• Have a review schedule
• Use consistent unambiguous terminology, 
• Identify who is responsible for making sure the policies and arrangements are updated, distributed and regularly tested;
• Key staff must know where to find policies and plans on the intranet or shared drive.
• Have an expectation that a lessons identified report should be produced following exercises, emergencies and /or business continuity incidents and share for each exercise or incident and a corrective action plan put in place.  
• Include references to other sources of information and supporting documentation
</t>
  </si>
  <si>
    <t>After every significant incident a report should go to the Board/ Governing Body (or appropriate delegated governing group) .
Must include information about the organisation's position in relation to the NHS England EPRR core standards self assessment.</t>
  </si>
  <si>
    <t>Mass Countermeasures (eg mass prophylaxis, or mass vaccination)</t>
  </si>
  <si>
    <t>CSUs (business continuity only)</t>
  </si>
  <si>
    <t>Fuel Disruption</t>
  </si>
  <si>
    <t>Mass Casualties</t>
  </si>
  <si>
    <t>• Being able to provide documentary evidence that plans are regularly monitored, reviewed and systematically updated, based on sound assumptions:
• Being able to provide evidence of an approval process for EPRR plans and documents
• Asking peers to review and comment on your plans via consultation
• Using identified good practice examples to develop emergency plans
• Adopting plans which are flexible, allowing for the unexpected and can be scaled up or down
• Version control and change process controls 
• List of contributors  
• References and list of sources
• Explain how to support patients, staff and relatives before, during and after an incident (including counselling and mental health services).</t>
  </si>
  <si>
    <t xml:space="preserve">Arrangements explain how VIP and/or high profile patients will be managed. </t>
  </si>
  <si>
    <t>Arrangements include a debrief process so as to identify learning and inform future arrangements</t>
  </si>
  <si>
    <t xml:space="preserve">Explain the de-briefing process (hot, local and multi-agency, cold)at the end of an incident. 
</t>
  </si>
  <si>
    <t xml:space="preserve">Arrangements demonstrate that there is a resilient single point of contact within the organisation, capable of receiving notification at all times of an emergency or business continuity incident; and with an ability to respond or escalate this notification to strategic and/or executive level, as necessary.  </t>
  </si>
  <si>
    <t>Those on-call must meet identified competencies and key knowledge and skills for staff.</t>
  </si>
  <si>
    <t>Arrangements detail the process for completing, authorising and submitting situation reports (SITREPs) and/or commonly recognised information pictures (CRIP) / common operating picture (COP) during the emergency or business continuity incident response.</t>
  </si>
  <si>
    <t>Both acute and ambulance providers are expected to have in place arrangements for accessing specialist advice in the event of incidents  chemical, biological, radiological, nuclear, explosive or hazardous materials</t>
  </si>
  <si>
    <t>Both acute and ambulance providers are expected to have arrangements in place for accessing specialist advice in the event of a radiation incident</t>
  </si>
  <si>
    <t>Arrangements to have access to 24-hour specialist adviser available for incidents involving firearms or chemical, biological, radiological, nuclear, explosive or hazardous materials, and support strategic/gold and tactical/silver command in managing these events.</t>
  </si>
  <si>
    <t>Arrangements to have access to 24-hour radiation protection supervisor available in line with local and national mutual aid arrangements;</t>
  </si>
  <si>
    <t xml:space="preserve">These must take into account and inclue DH (2007) Data Protection and Sharing – Guidance for Emergency Planners and Responders or any guidance which supercedes this,  the FOI Act 2000, the Data Protection Act 1998 and the CCA 2004 ‘duty to communicate with the public’, or subsequent / additional legislation and/or guidance. </t>
  </si>
  <si>
    <r>
      <t>Arrangements include how mutual aid agreements will be requested, co-ordinated and maintained.</t>
    </r>
    <r>
      <rPr>
        <sz val="14"/>
        <color rgb="FFFF0000"/>
        <rFont val="Arial"/>
        <family val="2"/>
      </rPr>
      <t xml:space="preserve"> </t>
    </r>
  </si>
  <si>
    <t>Arrangements outline the procedure for responding to incidents which affect two or more Local Health Resilience Partnership (LHRP) areas or Local Resilience Forum (LRF) areas.</t>
  </si>
  <si>
    <t xml:space="preserve">NB: mutual aid agreements are wider than staff and should include equipment, services and supplies. </t>
  </si>
  <si>
    <t>Arrangements outline the procedure for responding to incidents which affect two or more regions.</t>
  </si>
  <si>
    <t xml:space="preserve">Examples include completing of SITREPs, cascading of information, supporting mutual aid discussions, prioritising activities and/or services etc. </t>
  </si>
  <si>
    <t>Arrangements are in place to ensure attendance at all Local Health Resilience Partnership meetings at a director level</t>
  </si>
  <si>
    <t>Surge and Escalation Management (inc. links to appropriate clinical networks e.g. Burns, Trauma and Critical Care)</t>
  </si>
  <si>
    <t>Command and Control (C2)</t>
  </si>
  <si>
    <t>Other NHS funded organisations</t>
  </si>
  <si>
    <t xml:space="preserve">Enable an identified person to determine whether an emergency has occurred
-    Specify the procedure that person should adopt in making the decision
-    Specify who should be consulted before making the decision
-    Specify who should be informed once the decision has been made (including clinical staff) </t>
  </si>
  <si>
    <t>• For example PHE, emergency services.</t>
  </si>
  <si>
    <t xml:space="preserve">The organisation has the expected number of PRPS suits (sealed and in date) available for immediate deployment should they be required  (NHS England published guidance (May 2014) or subsequent later guidance when applicable) </t>
  </si>
  <si>
    <t>There are effective disposal arrangements in place for PPE no longer required.</t>
  </si>
  <si>
    <t xml:space="preserve">(NHS England published guidance (May 2014) or subsequent later guidance when applicable) </t>
  </si>
  <si>
    <r>
      <rPr>
        <sz val="14"/>
        <rFont val="Calibri"/>
        <family val="2"/>
      </rPr>
      <t>•</t>
    </r>
    <r>
      <rPr>
        <sz val="7"/>
        <rFont val="Arial"/>
        <family val="2"/>
      </rPr>
      <t xml:space="preserve"> </t>
    </r>
    <r>
      <rPr>
        <sz val="14"/>
        <rFont val="Arial"/>
        <family val="2"/>
      </rPr>
      <t xml:space="preserve">Acute and Ambulance service providers - see Equipment checklist overleaf on separate tab
</t>
    </r>
    <r>
      <rPr>
        <sz val="14"/>
        <rFont val="Calibri"/>
        <family val="2"/>
      </rPr>
      <t>•</t>
    </r>
    <r>
      <rPr>
        <sz val="7"/>
        <rFont val="Arial"/>
        <family val="2"/>
      </rPr>
      <t xml:space="preserve"> </t>
    </r>
    <r>
      <rPr>
        <sz val="14"/>
        <rFont val="Arial"/>
        <family val="2"/>
      </rPr>
      <t xml:space="preserve">Community, Mental Health and Specialist service providers - see Response Box in 'Preparation for Incidents Involving Hazardous Materials - Guidance for Primary and Community Care Facilities' (NHS London, 2011) (found at: http://www.londonccn.nhs.uk/_store/documents/hazardous-material-incident-guidance-for-primary-and-community-care.pdf)
</t>
    </r>
    <r>
      <rPr>
        <sz val="14"/>
        <rFont val="Calibri"/>
        <family val="2"/>
      </rPr>
      <t>•</t>
    </r>
    <r>
      <rPr>
        <sz val="7"/>
        <rFont val="Arial"/>
        <family val="2"/>
      </rPr>
      <t xml:space="preserve"> </t>
    </r>
    <r>
      <rPr>
        <sz val="14"/>
        <rFont val="Arial"/>
        <family val="2"/>
      </rPr>
      <t xml:space="preserve">Initial Operating Response (IOR) DVD and other material: http://www.jesip.org.uk/what-will-jesip-do/training/ </t>
    </r>
  </si>
  <si>
    <t xml:space="preserve">• Including, where appropriate, Initial Operating Response (IOR) and other material: http://www.jesip.org.uk/what-will-jesip-do/training/ 
• Community, Mental Health and Specialist service providers - see Response Box in 'Preparation for Incidents Involving Hazardous Materials - Guidance for Primary and Community Care Facilities' (NHS London, 2011) (found at: http://www.londonccn.nhs.uk/_store/documents/hazardous-material-incident-guidance-for-primary-and-community-care.pdf)
</t>
  </si>
  <si>
    <t>Hazardous materials (HAZMAT) and chemical, biological, radiolgocial and nuclear (CBRN) response core standards 
(NB this is designed as a stand alone sheet)</t>
  </si>
  <si>
    <t>The organisation (acute and ambulance providers only) has the expected number of PRPS suits (sealed and in date) available for immediate deployment should they be required.  (NHS England published guidance (May 2014) or subsequent later guidance when applicable).</t>
  </si>
  <si>
    <t>There is an organisation specific HAZMAT/ CBRN plan (or dedicated annex)</t>
  </si>
  <si>
    <t xml:space="preserve">There is a preventative programme of maintenance (PPM) in place for the maintenance, repair, calibration and replacement of out of date Decontamination equipment for: 
A) Suits
B) Tents
C) Pump
D) RAM GENE (radiation monitor)
E) Other equipment </t>
  </si>
  <si>
    <t>Arrangements include:
• command and control interfaces 
• tried and tested process for activating the staff and equipment (inc. Step 1-2-3 Plus)
• pre-determined decontamination locations and access to facilities
• management and decontamination processes for contaminated patients and fatalities in line with the latest guidance
• communications planning for public and other agencies
• interoperability with other relevant agencies
• access to national reserves / Pods
• plan to maintain a cordon / access control
• emergency / contingency arrangements for staff contamination
• plans for the management of hazardous waste
• stand-down procedures, including debriefing and the process of recovery and returning to (new) normal processes
• contact details of key personnel and relevant partner agencies</t>
  </si>
  <si>
    <t>A facility to provide privacy and dignity to patients</t>
  </si>
  <si>
    <t xml:space="preserve">Buckets, sponges, cloths and blue roll </t>
  </si>
  <si>
    <t>A means to prevent contamination of the water supply</t>
  </si>
  <si>
    <t>Decontamination unit or room</t>
  </si>
  <si>
    <t>OR: Rigid/ cantilever structure</t>
  </si>
  <si>
    <t>FFP3 masks</t>
  </si>
  <si>
    <t>E31</t>
  </si>
  <si>
    <t>E32</t>
  </si>
  <si>
    <t>OR: Built structure</t>
  </si>
  <si>
    <t>Entry control board (including clock)</t>
  </si>
  <si>
    <t>NHS England Core Standards for Emergency preparedness, resilience and response</t>
  </si>
  <si>
    <t>Lessons identified from your organisation and other partner organisations.  
NHS organisations and providers of NHS funded care treat EPRR (including business continuity) as a systematic and continuous process and have procedures and processes in place for updating and maintaining plans to ensure that they reflect: 
-    the undertaking of risk assessments and any changes in that risk assessment(s)
-    lessons identified from exercises, emergencies and business continuity incidents
-    restructuring and changes in the organisations
-    changes in key personnel
-    changes in guidance and policy</t>
  </si>
  <si>
    <r>
      <rPr>
        <sz val="14"/>
        <color indexed="8"/>
        <rFont val="Calibri"/>
        <family val="2"/>
      </rPr>
      <t>•</t>
    </r>
    <r>
      <rPr>
        <sz val="7"/>
        <color indexed="8"/>
        <rFont val="Arial"/>
        <family val="2"/>
      </rPr>
      <t xml:space="preserve"> </t>
    </r>
    <r>
      <rPr>
        <sz val="14"/>
        <color indexed="8"/>
        <rFont val="Arial"/>
        <family val="2"/>
      </rPr>
      <t xml:space="preserve">Ensuring accountaable emergency officer's commitment to the plans and giving a member of the executive management board and/or governing body overall responsibility for the Emergeny Preparedness Resilience and Response, and  Business Continuity Management agendas
</t>
    </r>
    <r>
      <rPr>
        <sz val="14"/>
        <color indexed="8"/>
        <rFont val="Calibri"/>
        <family val="2"/>
      </rPr>
      <t>•</t>
    </r>
    <r>
      <rPr>
        <sz val="7"/>
        <color indexed="8"/>
        <rFont val="Arial"/>
        <family val="2"/>
      </rPr>
      <t xml:space="preserve"> </t>
    </r>
    <r>
      <rPr>
        <sz val="14"/>
        <color indexed="8"/>
        <rFont val="Arial"/>
        <family val="2"/>
      </rPr>
      <t xml:space="preserve">Having a documented process for capturing and taking forward the lessons identified from exercises and emergencies, including who is responsible.
• Appointing an emergency preparedness, resilience and response (EPRR) professional(s) who can demonstrate an understanding of EPRR principles.
</t>
    </r>
    <r>
      <rPr>
        <sz val="14"/>
        <color indexed="8"/>
        <rFont val="Calibri"/>
        <family val="2"/>
      </rPr>
      <t>•</t>
    </r>
    <r>
      <rPr>
        <sz val="7"/>
        <color indexed="8"/>
        <rFont val="Arial"/>
        <family val="2"/>
      </rPr>
      <t xml:space="preserve"> </t>
    </r>
    <r>
      <rPr>
        <sz val="14"/>
        <color indexed="8"/>
        <rFont val="Arial"/>
        <family val="2"/>
      </rPr>
      <t xml:space="preserve">Appointing a business continuity management (BCM)  professional(s)  who can demonstrate an understanding of BCM principles.
</t>
    </r>
    <r>
      <rPr>
        <sz val="14"/>
        <color indexed="8"/>
        <rFont val="Calibri"/>
        <family val="2"/>
      </rPr>
      <t>•</t>
    </r>
    <r>
      <rPr>
        <sz val="7"/>
        <color indexed="8"/>
        <rFont val="Arial"/>
        <family val="2"/>
      </rPr>
      <t xml:space="preserve"> </t>
    </r>
    <r>
      <rPr>
        <sz val="14"/>
        <color indexed="8"/>
        <rFont val="Arial"/>
        <family val="2"/>
      </rPr>
      <t xml:space="preserve">Being able to provide evidence of a documented and agreed corporate policy or framework for building resilience across the organisation so that EPRR and Business continuity issues are mainstreamed in processes, strategies and action plans across the organisation.  
</t>
    </r>
    <r>
      <rPr>
        <sz val="14"/>
        <color indexed="8"/>
        <rFont val="Calibri"/>
        <family val="2"/>
      </rPr>
      <t>•</t>
    </r>
    <r>
      <rPr>
        <sz val="7"/>
        <color indexed="8"/>
        <rFont val="Arial"/>
        <family val="2"/>
      </rPr>
      <t xml:space="preserve"> </t>
    </r>
    <r>
      <rPr>
        <sz val="14"/>
        <color indexed="8"/>
        <rFont val="Arial"/>
        <family val="2"/>
      </rPr>
      <t xml:space="preserve">That there is an approporiate budget and staff resources in place to enable the organisation to meet the requirements of these core standards.  This budget and resource should be proportionate to the size and scope of the organisation. </t>
    </r>
  </si>
  <si>
    <t>Assess the risk, no less frequently than annually, of emergencies or business continuity incidents occurring which affect or may affect the ability of the organisation to deliver it's functions.</t>
  </si>
  <si>
    <t xml:space="preserve">Risk assessments should take into account community risk registers and at the very least include reasonable worst-case scenarios for:
• severe weather (including snow, heatwave, prolonged periods of cold weather and flooding);
• staff absence (including industrial action);
• the working environment, buildings and equipment (including denial of access);
• fuel shortages;
• surges and escalation of activity;
• IT and communications;
• utilities failure;
• response a major incident / mass casualty event
• supply chain failure; and
• associated risks in the surrounding area (e.g. COMAH and iconic sites)
There is a process to consider if there are any internal risks that could threaten the performance of the organisation’s functions in an emergency as well as external risks eg. Flooding, COMAH sites etc. 
</t>
  </si>
  <si>
    <t xml:space="preserve">Other relevant parties could include COMAH site partners, PHE etc. </t>
  </si>
  <si>
    <t xml:space="preserve">• Being able to provide documentary evidence of a regular process for monitoring, reviewing and updating and approving risk assessments
• Version control
• Consulting widely with relevant internal and external stakeholders during risk evaluation and analysis stages
• Assurances from suppliers which could include, statements of commitment to BC, accreditation, business continuity plans.
• Sharing appropriately once risk assessment(s) completed
</t>
  </si>
  <si>
    <t xml:space="preserve">Effective arrangements are in place to respond to the risks the organisation is exposed to, appropriate to the role, size and scope of the organisation, and there is a process to ensure the likely extent to which particular types of emergencies will place demands on your resources and capacity. 
Have arrangements for (but not necessarily have a separate plan for) some or all of the following (organisation dependent) (NB, this list is not exhaustive): </t>
  </si>
  <si>
    <r>
      <t xml:space="preserve">Relevant plans:
</t>
    </r>
    <r>
      <rPr>
        <sz val="14"/>
        <color indexed="8"/>
        <rFont val="Calibri"/>
        <family val="2"/>
      </rPr>
      <t xml:space="preserve">• </t>
    </r>
    <r>
      <rPr>
        <sz val="14"/>
        <color indexed="8"/>
        <rFont val="Arial"/>
        <family val="2"/>
      </rPr>
      <t xml:space="preserve">demonstrate appropriate and sufficient equipment (inc. vehicles if relevant) to deliver the required responses
• identify locations which patients can be transferred to if there is an incident that requires an evacuation; 
• outline how, when required (for mental health services), Ministry of Justice approval will be gained for an evacuation; 
</t>
    </r>
    <r>
      <rPr>
        <sz val="14"/>
        <color indexed="8"/>
        <rFont val="Calibri"/>
        <family val="2"/>
      </rPr>
      <t>•</t>
    </r>
    <r>
      <rPr>
        <sz val="7"/>
        <color indexed="8"/>
        <rFont val="Arial"/>
        <family val="2"/>
      </rPr>
      <t xml:space="preserve"> </t>
    </r>
    <r>
      <rPr>
        <sz val="14"/>
        <color indexed="8"/>
        <rFont val="Arial"/>
        <family val="2"/>
      </rPr>
      <t xml:space="preserve">take into account how vulnerable adults and children can be managed to avoid admissions, and include appropriate focus on  providing healthcare to displaced populations in rest centres;
</t>
    </r>
    <r>
      <rPr>
        <sz val="14"/>
        <color indexed="8"/>
        <rFont val="Calibri"/>
        <family val="2"/>
      </rPr>
      <t>•</t>
    </r>
    <r>
      <rPr>
        <sz val="7"/>
        <color indexed="8"/>
        <rFont val="Arial"/>
        <family val="2"/>
      </rPr>
      <t xml:space="preserve"> </t>
    </r>
    <r>
      <rPr>
        <sz val="14"/>
        <color indexed="8"/>
        <rFont val="Arial"/>
        <family val="2"/>
      </rPr>
      <t xml:space="preserve">include arrangements to co-ordinate and provide mental health support to patients and relatives, in collaboration with Social Care if necessary, during and after an incident as required;
</t>
    </r>
    <r>
      <rPr>
        <sz val="14"/>
        <color indexed="8"/>
        <rFont val="Calibri"/>
        <family val="2"/>
      </rPr>
      <t>•</t>
    </r>
    <r>
      <rPr>
        <sz val="7"/>
        <color indexed="8"/>
        <rFont val="Arial"/>
        <family val="2"/>
      </rPr>
      <t xml:space="preserve"> </t>
    </r>
    <r>
      <rPr>
        <sz val="14"/>
        <color indexed="8"/>
        <rFont val="Arial"/>
        <family val="2"/>
      </rPr>
      <t xml:space="preserve">make sure the mental health needs of patients involved in a significant incident or emergency are met and that they are discharged home with suitable support
• ensure that the needs of self-presenters from a hazardous materials or chemical, biological, nuclear or radiation incident are met.
• for each of the types of emergency listed evidence can be either within existing response plans or as stand alone arrangements, as appropriate.
</t>
    </r>
  </si>
  <si>
    <t>Ensure that plans are prepared in line with current guidance and good practice which includes:</t>
  </si>
  <si>
    <t>Decide: 
-    Which activities and functions are critical
-    What is an acceptable level of service in the event of different types of emergency for all your services
-    Identifying in your risk assessments in what way emergencies and business continuity incidents threaten the performance of your organisation’s functions, especially critical activities</t>
  </si>
  <si>
    <t>Organisation to have a 24/7 on call rota in place with access to strategic and/or executive level personnel</t>
  </si>
  <si>
    <t xml:space="preserve">This should be proportionate to the size and scope of the organisation. </t>
  </si>
  <si>
    <t>Arrangements demonstrate warning and informing processes for emergencies and business continuity incidents.</t>
  </si>
  <si>
    <r>
      <rPr>
        <sz val="14"/>
        <color indexed="8"/>
        <rFont val="Calibri"/>
        <family val="2"/>
      </rPr>
      <t>•</t>
    </r>
    <r>
      <rPr>
        <sz val="7"/>
        <color indexed="8"/>
        <rFont val="Arial"/>
        <family val="2"/>
      </rPr>
      <t xml:space="preserve"> </t>
    </r>
    <r>
      <rPr>
        <sz val="14"/>
        <color indexed="8"/>
        <rFont val="Arial"/>
        <family val="2"/>
      </rPr>
      <t xml:space="preserve">Have emergency communications response arrangements in place 
</t>
    </r>
    <r>
      <rPr>
        <sz val="14"/>
        <color indexed="8"/>
        <rFont val="Calibri"/>
        <family val="2"/>
      </rPr>
      <t>•</t>
    </r>
    <r>
      <rPr>
        <sz val="7"/>
        <color indexed="8"/>
        <rFont val="Arial"/>
        <family val="2"/>
      </rPr>
      <t xml:space="preserve"> </t>
    </r>
    <r>
      <rPr>
        <sz val="14"/>
        <color indexed="8"/>
        <rFont val="Arial"/>
        <family val="2"/>
      </rPr>
      <t xml:space="preserve">Be able to demonstrate that you have considered which target audience you are aiming at or addressing in publishing materials (including staff, public and other agencies)
</t>
    </r>
    <r>
      <rPr>
        <sz val="14"/>
        <color indexed="8"/>
        <rFont val="Calibri"/>
        <family val="2"/>
      </rPr>
      <t>•</t>
    </r>
    <r>
      <rPr>
        <sz val="7"/>
        <color indexed="8"/>
        <rFont val="Arial"/>
        <family val="2"/>
      </rPr>
      <t xml:space="preserve"> </t>
    </r>
    <r>
      <rPr>
        <sz val="14"/>
        <color indexed="8"/>
        <rFont val="Arial"/>
        <family val="2"/>
      </rPr>
      <t xml:space="preserve">Communicating with the public to encourage and empower the community to help themselves in an emergency in a way which compliments the response of responders
</t>
    </r>
    <r>
      <rPr>
        <sz val="14"/>
        <color indexed="8"/>
        <rFont val="Calibri"/>
        <family val="2"/>
      </rPr>
      <t>•</t>
    </r>
    <r>
      <rPr>
        <sz val="7"/>
        <color indexed="8"/>
        <rFont val="Arial"/>
        <family val="2"/>
      </rPr>
      <t xml:space="preserve"> </t>
    </r>
    <r>
      <rPr>
        <sz val="14"/>
        <color indexed="8"/>
        <rFont val="Arial"/>
        <family val="2"/>
      </rPr>
      <t xml:space="preserve">Using lessons identified from previous information campaigns to inform the development of future campaigns
</t>
    </r>
    <r>
      <rPr>
        <sz val="14"/>
        <color indexed="8"/>
        <rFont val="Calibri"/>
        <family val="2"/>
      </rPr>
      <t>•</t>
    </r>
    <r>
      <rPr>
        <sz val="7"/>
        <color indexed="8"/>
        <rFont val="Arial"/>
        <family val="2"/>
      </rPr>
      <t xml:space="preserve"> </t>
    </r>
    <r>
      <rPr>
        <sz val="14"/>
        <color indexed="8"/>
        <rFont val="Arial"/>
        <family val="2"/>
      </rPr>
      <t xml:space="preserve">Setting up protocols with the media for warning and informing
</t>
    </r>
    <r>
      <rPr>
        <sz val="14"/>
        <color indexed="8"/>
        <rFont val="Calibri"/>
        <family val="2"/>
      </rPr>
      <t>•</t>
    </r>
    <r>
      <rPr>
        <sz val="7"/>
        <color indexed="8"/>
        <rFont val="Arial"/>
        <family val="2"/>
      </rPr>
      <t xml:space="preserve"> </t>
    </r>
    <r>
      <rPr>
        <sz val="14"/>
        <color indexed="8"/>
        <rFont val="Arial"/>
        <family val="2"/>
      </rPr>
      <t xml:space="preserve">Having an agreed media strategy which identifies and trains key staff in dealing with the media including nominating spokespeople and 'talking heads'.
</t>
    </r>
    <r>
      <rPr>
        <sz val="14"/>
        <color indexed="8"/>
        <rFont val="Calibri"/>
        <family val="2"/>
      </rPr>
      <t>•</t>
    </r>
    <r>
      <rPr>
        <sz val="7"/>
        <color indexed="8"/>
        <rFont val="Arial"/>
        <family val="2"/>
      </rPr>
      <t xml:space="preserve"> </t>
    </r>
    <r>
      <rPr>
        <sz val="14"/>
        <color indexed="8"/>
        <rFont val="Arial"/>
        <family val="2"/>
      </rPr>
      <t xml:space="preserve">Having a systematic process for tracking information flows and logging information requests and being able to deal with multiple requests for information as part of normal business processes.
</t>
    </r>
    <r>
      <rPr>
        <sz val="14"/>
        <color indexed="8"/>
        <rFont val="Calibri"/>
        <family val="2"/>
      </rPr>
      <t>•</t>
    </r>
    <r>
      <rPr>
        <sz val="7"/>
        <color indexed="8"/>
        <rFont val="Arial"/>
        <family val="2"/>
      </rPr>
      <t xml:space="preserve"> </t>
    </r>
    <r>
      <rPr>
        <sz val="14"/>
        <color indexed="8"/>
        <rFont val="Arial"/>
        <family val="2"/>
      </rPr>
      <t xml:space="preserve">Being able to demonstrate that publication of plans and assessments is part of a joined-up communications strategy and part of your organisation's warning and informing work.  </t>
    </r>
  </si>
  <si>
    <t>• Have arrangements in place for resilient communications, as far as reasonably practicable, based on risk.</t>
  </si>
  <si>
    <r>
      <t>• Where possible channelling formal information requests through as small as possible a number of known routes.  
•</t>
    </r>
    <r>
      <rPr>
        <sz val="7"/>
        <color indexed="8"/>
        <rFont val="Arial"/>
        <family val="2"/>
      </rPr>
      <t xml:space="preserve"> </t>
    </r>
    <r>
      <rPr>
        <sz val="14"/>
        <color indexed="8"/>
        <rFont val="Arial"/>
        <family val="2"/>
      </rPr>
      <t>Sharing information via the  Local Resilience Forum(s) / Borough Resilience Forum(s) and other groups.
•</t>
    </r>
    <r>
      <rPr>
        <sz val="7"/>
        <color indexed="8"/>
        <rFont val="Arial"/>
        <family val="2"/>
      </rPr>
      <t xml:space="preserve"> </t>
    </r>
    <r>
      <rPr>
        <sz val="14"/>
        <color indexed="8"/>
        <rFont val="Arial"/>
        <family val="2"/>
      </rPr>
      <t>Collectively developing an information sharing protocol with the Local Resilience Forum(s) / Borough Resilience Forum(s).  
•</t>
    </r>
    <r>
      <rPr>
        <sz val="7"/>
        <color indexed="8"/>
        <rFont val="Arial"/>
        <family val="2"/>
      </rPr>
      <t xml:space="preserve"> </t>
    </r>
    <r>
      <rPr>
        <sz val="14"/>
        <color indexed="8"/>
        <rFont val="Arial"/>
        <family val="2"/>
      </rPr>
      <t>Social networking tools may be of use here.</t>
    </r>
  </si>
  <si>
    <r>
      <t>• Attendance at or receipt of minutes from relevant Local Resilience Forum(s) / Borough Resilience Forum(s) meetings, that meetings take place and memebership is quorat.
• Treating the  Local Resilience Forum(s) / Borough Resilience Forum(s) and the Local Health Resilience Partnership as strategic level groups
•</t>
    </r>
    <r>
      <rPr>
        <sz val="7"/>
        <color indexed="8"/>
        <rFont val="Arial"/>
        <family val="2"/>
      </rPr>
      <t xml:space="preserve"> </t>
    </r>
    <r>
      <rPr>
        <sz val="14"/>
        <color indexed="8"/>
        <rFont val="Arial"/>
        <family val="2"/>
      </rPr>
      <t>Taking lessons learned from all resilience activities
• Using the  Local Resilience Forum(s) / Borough Resilience Forum(s) and the Local Health Resilience Partnership  to consider policy initiatives
• Establish mutual aid agreements
•</t>
    </r>
    <r>
      <rPr>
        <sz val="7"/>
        <color indexed="8"/>
        <rFont val="Arial"/>
        <family val="2"/>
      </rPr>
      <t xml:space="preserve"> </t>
    </r>
    <r>
      <rPr>
        <sz val="14"/>
        <color indexed="8"/>
        <rFont val="Arial"/>
        <family val="2"/>
      </rPr>
      <t>Identifying useful lessons from your own practice and those learned from collaboration with other responders and strategic thinking and using the Local Resilience Forum(s) / Borough Resilience Forum(s) and the Local Health Resilience Partnership to share them with colleagues
•</t>
    </r>
    <r>
      <rPr>
        <sz val="7"/>
        <color indexed="8"/>
        <rFont val="Arial"/>
        <family val="2"/>
      </rPr>
      <t xml:space="preserve"> </t>
    </r>
    <r>
      <rPr>
        <sz val="14"/>
        <color indexed="8"/>
        <rFont val="Arial"/>
        <family val="2"/>
      </rPr>
      <t>Having a list of contacts among both Cat. 1 and Cat 2. responders with in the  Local Resilience Forum(s) / Borough Resilience Forum(s) area</t>
    </r>
  </si>
  <si>
    <r>
      <t xml:space="preserve">• Staff are clear about their roles in a plan 
• </t>
    </r>
    <r>
      <rPr>
        <sz val="7"/>
        <rFont val="Arial"/>
        <family val="2"/>
      </rPr>
      <t xml:space="preserve"> </t>
    </r>
    <r>
      <rPr>
        <sz val="14"/>
        <rFont val="Arial"/>
        <family val="2"/>
      </rPr>
      <t>Training is linked to the National Occupational Standards and is relevant and proportionate to the organisation type. 
• Training is linked to Joint Emergency Response Interoperability Programme (JESIP) where appropriate
•</t>
    </r>
    <r>
      <rPr>
        <sz val="7"/>
        <rFont val="Arial"/>
        <family val="2"/>
      </rPr>
      <t xml:space="preserve"> </t>
    </r>
    <r>
      <rPr>
        <sz val="14"/>
        <rFont val="Arial"/>
        <family val="2"/>
      </rPr>
      <t>Arrangements demonstrate the provision to train an appropriate number of staff and anyone else for whom training would be appropriate for the purpose of ensuring that the plan(s) is effective
•</t>
    </r>
    <r>
      <rPr>
        <sz val="7"/>
        <rFont val="Arial"/>
        <family val="2"/>
      </rPr>
      <t xml:space="preserve"> </t>
    </r>
    <r>
      <rPr>
        <sz val="14"/>
        <rFont val="Arial"/>
        <family val="2"/>
      </rPr>
      <t xml:space="preserve">Arrangements include providing training to an appropriate number of staff to ensure that warning and informing arrangements are effective
</t>
    </r>
  </si>
  <si>
    <t>Arrangements include a training plan with a training needs analysis and ongoing training of staff required to deliver the response to emergencies and business continuity incidents</t>
  </si>
  <si>
    <r>
      <rPr>
        <sz val="14"/>
        <rFont val="Calibri"/>
        <family val="2"/>
      </rPr>
      <t>•</t>
    </r>
    <r>
      <rPr>
        <sz val="7"/>
        <rFont val="Arial"/>
        <family val="2"/>
      </rPr>
      <t xml:space="preserve"> </t>
    </r>
    <r>
      <rPr>
        <sz val="14"/>
        <rFont val="Arial"/>
        <family val="2"/>
      </rPr>
      <t xml:space="preserve">Taking lessons from all resilience activities and using the Local Resilience Forum(s) / Borough Resilience Forum(s) and the Local Health Resilience Partnership and network meetings to share good practice
</t>
    </r>
    <r>
      <rPr>
        <sz val="14"/>
        <rFont val="Calibri"/>
        <family val="2"/>
      </rPr>
      <t>•</t>
    </r>
    <r>
      <rPr>
        <sz val="7"/>
        <rFont val="Arial"/>
        <family val="2"/>
      </rPr>
      <t xml:space="preserve"> </t>
    </r>
    <r>
      <rPr>
        <sz val="14"/>
        <rFont val="Arial"/>
        <family val="2"/>
      </rPr>
      <t xml:space="preserve">Being able to demonstrate that people responsible for carrying out function in the plan are aware of their roles
</t>
    </r>
    <r>
      <rPr>
        <sz val="14"/>
        <rFont val="Calibri"/>
        <family val="2"/>
      </rPr>
      <t>•</t>
    </r>
    <r>
      <rPr>
        <sz val="7"/>
        <rFont val="Arial"/>
        <family val="2"/>
      </rPr>
      <t xml:space="preserve"> </t>
    </r>
    <r>
      <rPr>
        <sz val="14"/>
        <rFont val="Arial"/>
        <family val="2"/>
      </rPr>
      <t xml:space="preserve">Through direct and bilateral collaboration, requesting that other Cat 1. and Cat 2 responders take part in your exercises
</t>
    </r>
    <r>
      <rPr>
        <sz val="14"/>
        <rFont val="Calibri"/>
        <family val="2"/>
      </rPr>
      <t>•</t>
    </r>
    <r>
      <rPr>
        <sz val="7"/>
        <rFont val="Arial"/>
        <family val="2"/>
      </rPr>
      <t xml:space="preserve"> </t>
    </r>
    <r>
      <rPr>
        <sz val="14"/>
        <rFont val="Arial"/>
        <family val="2"/>
      </rPr>
      <t xml:space="preserve">Refer to the NHS England guidance and National Occupational Standards For Civil Contingencies when identifying training needs.
</t>
    </r>
    <r>
      <rPr>
        <sz val="14"/>
        <rFont val="Calibri"/>
        <family val="2"/>
      </rPr>
      <t>•</t>
    </r>
    <r>
      <rPr>
        <sz val="7"/>
        <rFont val="Arial"/>
        <family val="2"/>
      </rPr>
      <t xml:space="preserve"> </t>
    </r>
    <r>
      <rPr>
        <sz val="14"/>
        <rFont val="Arial"/>
        <family val="2"/>
      </rPr>
      <t xml:space="preserve">Developing and documenting a training and briefing programme for staff and key stakeholders
</t>
    </r>
    <r>
      <rPr>
        <sz val="14"/>
        <rFont val="Calibri"/>
        <family val="2"/>
      </rPr>
      <t>•</t>
    </r>
    <r>
      <rPr>
        <sz val="7"/>
        <rFont val="Arial"/>
        <family val="2"/>
      </rPr>
      <t xml:space="preserve"> </t>
    </r>
    <r>
      <rPr>
        <sz val="14"/>
        <rFont val="Arial"/>
        <family val="2"/>
      </rPr>
      <t>Being able to demonstrate lessons identified in exercises and emergencies and business continuity incidentshave been taken forward
• Programme and schedule for future updates of training and exercising (with links to multi-agency exercising where appropriate)
• Communications exercise every 6 months, table top exercise annually and live exercise at least every three years</t>
    </r>
  </si>
  <si>
    <r>
      <t>• Exercises consider the need to validate plans and capabilities</t>
    </r>
    <r>
      <rPr>
        <sz val="7"/>
        <rFont val="Arial"/>
        <family val="2"/>
      </rPr>
      <t xml:space="preserve">
</t>
    </r>
    <r>
      <rPr>
        <sz val="14"/>
        <rFont val="Arial"/>
        <family val="2"/>
      </rPr>
      <t>• Arrangements must identify exercises which are relevant to local risks and meet the needs of the organisation type and of other interested parties.
•</t>
    </r>
    <r>
      <rPr>
        <sz val="7"/>
        <rFont val="Arial"/>
        <family val="2"/>
      </rPr>
      <t xml:space="preserve"> </t>
    </r>
    <r>
      <rPr>
        <sz val="14"/>
        <rFont val="Arial"/>
        <family val="2"/>
      </rPr>
      <t>Arrangements are in line with NHS England requirements which include a six-monthly communications test, annual table-top exercise and live exercise at least once every three years.
•</t>
    </r>
    <r>
      <rPr>
        <sz val="7"/>
        <rFont val="Arial"/>
        <family val="2"/>
      </rPr>
      <t xml:space="preserve"> </t>
    </r>
    <r>
      <rPr>
        <sz val="14"/>
        <rFont val="Arial"/>
        <family val="2"/>
      </rPr>
      <t>If possible, these exercises should involve relevant interested parties. 
•</t>
    </r>
    <r>
      <rPr>
        <sz val="7"/>
        <rFont val="Arial"/>
        <family val="2"/>
      </rPr>
      <t xml:space="preserve"> </t>
    </r>
    <r>
      <rPr>
        <sz val="14"/>
        <rFont val="Arial"/>
        <family val="2"/>
      </rPr>
      <t xml:space="preserve">Lessons identified must be acted on as part of continuous improvement.
• Arrangements include provision for carrying out exercises for the purpose of ensuring warning and informing arrangements are effective
</t>
    </r>
  </si>
  <si>
    <t>Staff are able to access the organisation HAZMAT/ CBRN management plans.</t>
  </si>
  <si>
    <t>HAZMAT/ CBRN decontamination risk assessments are in place which are appropriate to the organisation.</t>
  </si>
  <si>
    <t>• Appropriate HAZMAT/ CBRN risk assessments are incorporated into EPRR risk assessments (see core standards 5-7)</t>
  </si>
  <si>
    <t>Rotas are planned to ensure that there is adequate and appropriate decontamination capability available 24/7.</t>
  </si>
  <si>
    <t>Staff on-duty know who to contact to obtain specialist advice in relation to a HAZMAT/ CBRN incident and this specialist advice is available 24/7.</t>
  </si>
  <si>
    <t>There is an accurate inventory of equipment required for decontaminating patients in place and the organisation holds appropriate equipment to ensure safe decontamination of patients and protection of staff.</t>
  </si>
  <si>
    <t xml:space="preserve">There are routine checks carried out on the decontamination equipment including: 
A) Suits
B) Tents
C) Pump
D) RAM GENE (radiation monitor)
E) Other decontamination equipment </t>
  </si>
  <si>
    <t>The current HAZMAT/ CBRN Decontamination training lead is appropirately trained to deliver HAZMAT/ CBRN training</t>
  </si>
  <si>
    <r>
      <t xml:space="preserve">• Documented training programme
</t>
    </r>
    <r>
      <rPr>
        <sz val="14"/>
        <rFont val="Arial"/>
        <family val="2"/>
      </rPr>
      <t>• Primary Care HAZMAT/ CBRN guidance</t>
    </r>
    <r>
      <rPr>
        <sz val="14"/>
        <color theme="1"/>
        <rFont val="Arial"/>
        <family val="2"/>
      </rPr>
      <t xml:space="preserve">
• Lead identified for training
• Established system for refresher training so that staff that are HAZMAT/ CBRN decontamination trained receive refresher training within a reasonable time frame (annually). 
• A range of staff roles are trained in  decontamination techniques
• Include HAZMAT/ CBRN command and control training
• Include ongoing fit testing programme in place for FFP3 masks to provide a 24/7 capacity and capability when caring for patients with a suspected or confirmed infectious respiratory virus
• Including, where appropriate, Initial Operating Response (IOR) and other material: http://www.jesip.org.uk/what-will-jesip-do/training/ 
</t>
    </r>
  </si>
  <si>
    <t>• Show evidence that achievement records are kept of staff trained and refresher training attended
• Incorporation of HAZMAT/ CBRN issues into exercising programme</t>
  </si>
  <si>
    <t xml:space="preserve">The organisation has sufficient number of trained decontamination trainers to fully support it's staff HAZMAT/ CBRN training programme. </t>
  </si>
  <si>
    <t>Staff that are most likely to come into first contact with a patient requiring decontamination understand the requirement to isolate the patient to stop the spread of the contaminant.</t>
  </si>
  <si>
    <t xml:space="preserve">Self assessment RAG
Red = Not in place and not in the EPRR work plan to be in place within the next 12 months. 
Amber = Not in place and in the EPRR work plan to be in place within the next 12 months.
Green = In place.  
</t>
  </si>
  <si>
    <t>Equipment</t>
  </si>
  <si>
    <t>Documents identify where and how the emergency or business continuity incident will be managed from, ie the Incident Co-ordination Centre (ICC), how the ICC will operate (including information management) and the key roles required within it, including the role of the loggist .</t>
  </si>
  <si>
    <t xml:space="preserve">Arrangements detail operating procedures to help manage the ICC (for example, set-up, contact lists etc.), contact details for all key stakeholders and flexible IT and staff arrangements so that they can operate more than one control/co0ordination centre and manage any events required.
</t>
  </si>
  <si>
    <t xml:space="preserve">• Aim of the plan, including links with plans of other responders
• Information about the specific hazard or contingency or site for which the plan has been prepared and realistic assumptions
• Trigger for activation of the plan, including alert and standby procedures
• Activation procedures
• Identification, roles and actions (including action cards) of incident response team
• Identification, roles and actions (including action cards) of support staff including communications
• Location of incident co-ordination centre (ICC) from which emergency or business continuity incident will be managed
• Generic roles of all parts of the organisation in relation to responding to emergencies or business continuity incidents
• Complementary generic arrangements of other responders (including acknowledgement of multi-agency working)
• Stand-down procedures, including debriefing and the process of recovery and returning to (new) normal processes
• Contact details of key personnel and relevant partner agencies
• Plan maintenance procedures
(Based on Cabinet Office publication Emergency Preparedness, Emergency Planning, Annexes 5B and 5C (2006))
</t>
  </si>
  <si>
    <t>Organisations have an MTFA capability at all times within their operational service area.</t>
  </si>
  <si>
    <t>• Organisations have MTFA capability to the nationally agreed safe system of work standards defined within this service specification.
• Organisations have MTFA capability to the nationally agreed interoperability standard defined within this service specification.
• Organisations have taken sufficient steps to ensure their MTFA capability remains complaint with the National MTFA Standard Operating Procedures during local and national deployments.</t>
  </si>
  <si>
    <t xml:space="preserve">Organisations have a local policy or procedure to ensure the effective prioritisation and deployment (or redeployment) of MTFA staff to an incident requiring the MTFA capability. </t>
  </si>
  <si>
    <t xml:space="preserve">• Deployment to the Home Office Model Response sites must be within 45 minutes.  </t>
  </si>
  <si>
    <t xml:space="preserve">Organisations have the ability to ensure that ten MTFA staff are released and available to respond to scene within 10 minutes of that confirmation (with a corresponding safe system of work).  </t>
  </si>
  <si>
    <t xml:space="preserve">• Organisations maintain a minimum of ten competent MTFA staff on duty at all times. Competence is denoted by the mandatory minimum training requirements identified in the MTFA capability matrix.
• Organisations ensure that, as part of the selection process, any successful MTFA application must have undergone a Physical Competence Assessment (PCA) to the nationally agreed standard.
• Organisations maintain the minimum level of training competence among all operational MTFA staff as defined by the national training standards.
• Organisations ensure that each operational MTFA operative is competent to deliver the MTFA capability.
• Organisations ensure that comprehensive training records are maintained for each member of MTFA staff.  These records must include; a record of mandated training completed, when it was completed, any outstanding training or training due and an indication of the individual’s level of competence across the MTFA skill sets.  
</t>
  </si>
  <si>
    <t>Organisations ensure that appropriate personal equipment is available and maintained in accordance with the detailed specification in MTFA SOPs (Reference C).</t>
  </si>
  <si>
    <t>• To procure interoperable safety critical equipment (as referenced in the National Standard Operating Procedures), organisations should use the national buying frameworks coordinated by NARU unless they can provide assurance through the change management process that the local procurement is interoperable.
• All MTFA equipment is maintained to nationally specified standards and must be made available in line with the national MFTA ‘notice to move’ standard.
• All MTFA equipment is maintained according to applicable British or EN standards and in line with manufacturers’ recommendations.</t>
  </si>
  <si>
    <t>Organisations maintain a local policy or procedure to ensure the effective identification of incidents or patients that may benefit from deployment of the MTFA capability.</t>
  </si>
  <si>
    <t>• Organisations ensure that Control rooms are compliant with JOPs (Reference B). 
• With Trusts using Pathways or AMPDS, ensure that any potential MTFA incident is recognised by Trust specific arrangements.</t>
  </si>
  <si>
    <t>Organisations have an appropriate revenue depreciation scheme on a 5-year cycle which is  maintained locally to replace nationally specified MTFA equipment.</t>
  </si>
  <si>
    <t xml:space="preserve">Organisations use the NARU coordinated national change request process before reconfiguring (or changing) any MTFA procedures, equipment or training that has been specified as nationally interoperable.  </t>
  </si>
  <si>
    <t xml:space="preserve">Organisations maintain an appropriate register of all MTFA safety critical assets. </t>
  </si>
  <si>
    <t xml:space="preserve">• Assets are defined by their reference or inclusion within the National MTFA Standard Operating Procedures.  
• This register must include; individual asset identification, any applicable servicing or maintenance activity, any identified defects or faults, the expected replacement date and any applicable statutory or regulatory requirements (including any other records which must be maintained for that item of equipment).  </t>
  </si>
  <si>
    <t xml:space="preserve">Organisations ensure their operational commanders are competent in the deployment and management of NHS MTFA resources at any live incident.  </t>
  </si>
  <si>
    <t>Organisations maintain accurate records of their compliance with the national MTFA response time standards and make them available to their local lead commissioner, external regulators (including both NHS and the Health &amp; Safety Executive) and NHS England (including NARU operating under an NHS England contract).</t>
  </si>
  <si>
    <t>In any event that the organisations is unable to maintain the MTFA capability to the interoperability standards, that provider has robust and timely mechanisms to make a notification to the National Ambulance Resilience Unit (NARU) on-call system.  The provider must then also provide notification of the specification default in writing to their lead commissioners.</t>
  </si>
  <si>
    <t>Organisations support the nationally specified system of recording MTFA activity which will include a local procedure to ensure MTFA staff update the national system with the required information following each live deployment.</t>
  </si>
  <si>
    <t>Organisations ensure that the availability of MTFA capabilities within their operational service area is notified nationally every 12 hours via a nominated national monitoring system coordinated by NARU.</t>
  </si>
  <si>
    <t>Organisations maintain a set of local MTFA risk assessments which are compliment with the national MTFA risk assessments covering specific training venues or activity and pre-identified high risk sites.  The provider must also ensure there is a local process / procedure to regulate how MTFA staff conduct a joint dynamic hazards assessment (JDHA) at any live deployment.</t>
  </si>
  <si>
    <t>Organisations have a robust and timely process to report any lessons identified following an MTFA deployment or training activity that may be relevant to the interoperable service to NARU within 12 weeks using a nationally approved lessons database.</t>
  </si>
  <si>
    <t>Organisations have a robust and timely process to report, to NARU and their commissioners, any safety risks related to equipment, training or operational practice which may have an impact on the national interoperability of the MTFA service as soon as is practicable and no later than 7 days of the risk being identified.</t>
  </si>
  <si>
    <t>Organisations have a proces to acknowledge and respond appropriately to any national safety notifications issued for MTFA by NARU within 7 days.</t>
  </si>
  <si>
    <t xml:space="preserve">FRS organisations that have an MTFA capability the ambulance service provider must provide training to this FRS </t>
  </si>
  <si>
    <t>Training to include:
• Introduction and understanding of NASMed triage
• Haemorrhage control
• Use of dressings and tourniquets
• Patient positioning
• Casualty Collection Point procedures.</t>
  </si>
  <si>
    <t>Organisations ensure that staff view the appropriate DVDs</t>
  </si>
  <si>
    <t xml:space="preserve">• National Strategic Guidance - KPI 100% Gold commanders.
• Specialist Ambulance Service Response to MTFA - KPI 100% MTFA commanders and teams.
• Non-Specialist Ambulance Service Response to MTFA - KPI 80% of operational staff.
</t>
  </si>
  <si>
    <t>Organisations maintain a HART Incident Response Unit (IRU) capability at all times within their operational service area.</t>
  </si>
  <si>
    <t xml:space="preserve">• Organiations maintain the four core HART capabilities to the nationally agreed safe system of work standards defined within this service specification.
• Organiations maintain the four core HART capabilities to the nationally agreed interoperability standard defined within this service specification.
• Organiations take sufficient steps to ensure their HART unit(s) remains complaint with the National HART Standard Operating Procedures during local and national deployments.
• Organiations maintain the minimum level of training competence among all operational HART staff as defined by the national training standards for HART.
• Organiations ensure that each operational HART operative is provided with no less than 37.5 hours protected training time every seven weeks. If designated training staff are used to augment the live HART team, they must receive the equivalent protected training hours within the seven week period (in other words, training hours can be converted to live hours providing they are re-scheduled as protected training hours within the seven week period).
• Organiations ensure that all HART operational personnel are Paramedics with appropriate corresponding professional registration (note s.3.4.6 of the specification).
• As part of the selection process, any successful HART applicant must have passed a Physical Competence Assessment (PCA) to the nationally agreed standard and the provider must ensure that standard is maintained through an ongoing PCA process which assesses operational staff every 6 months and any staff returning to duty after a period of absence exceeding 1 month.
• Organiations ensure that comprehensive training records are maintained for each member of HART staff.  These records must include; a record of mandated training completed, when it was completed, any outstanding training or training due and an indication of the individual’s level of competence across the HART skill sets.  
</t>
  </si>
  <si>
    <t>Organisaions maintain a HART Urban Search &amp; Rescue (USAR) capability at all times within their operational service area.</t>
  </si>
  <si>
    <t>Organisations maintain a HART Inland Water Operations (IWO) capability at all times within their operational service area.</t>
  </si>
  <si>
    <t>Organisations maintain a HART Tactical Medicine Operations (TMO) capability at all times within their operational service area.</t>
  </si>
  <si>
    <t xml:space="preserve">Organisations maintain a local policy or procedure to ensure the effective prioritisation and deployment (or redeployment) of HART staff to an incident requiring the HART capabilities. </t>
  </si>
  <si>
    <t xml:space="preserve">• Four HART staff must be released and available to respond locally to any incident identified as potentially requiring HART capabilities within 15 minutes of the call being accepted by the provider. Note: This standard does not apply to pre-planned operations or occasions where HART is used to support wider operations.  It only applies to calls where the information received by the provider indicates the potential for one of the four HART core capabilities to be required at the scene.  See also standard 13.
• Organisations maintain a minimum of six competent HART staff on duty for live deployments at all times.
• Once HART capability is confirmed as being required at the scene (with a corresponding safe system of work) organisations can ensure that six HART staff are released and available to respond to scene within 10 minutes of that confirmation.  The six includes the four already mobilised. 
• Organisations maintain a HART service capable of placing six competent HART staff on-scene at strategic sites of interest within 45 minutes.  These sites are currently defined within the Home Office Model Response Plan (by region).  Competence is denoted by the mandatory minimum training requirements identified in the HART capability matrix.
• Organisations maintain any live (on-duty) HART teams under their control  maintain a 30 minute ‘notice to move’ to respond to a mutual aid request outside of the host providers operational service area.  An exception to this standard may be claimed if the live (on duty) HART team is already providing HART capabilities at an incident in region.
</t>
  </si>
  <si>
    <t>Organisations maintain a criteria or process to ensure the effective identification of incidents or patients at the point of receiving an emergency call that may benefit from the deployment of a HART capability.</t>
  </si>
  <si>
    <t xml:space="preserve">Organisations ensure an appropriate capital and revenue depreciation scheme is maintained locally to replace nationally specified HART equipment. </t>
  </si>
  <si>
    <t xml:space="preserve">• To procure interoperable safety critical equipment (as referenced in the National Standard Operating Procedures), organisations should have processes in place to use the national buying frameworks coordinated by NARU unless they can provide assurance through the change management process that the local procurement is interoperable. </t>
  </si>
  <si>
    <t xml:space="preserve">Organisations use the NARU coordinated national change request process before reconfiguring  (or changing) any HART procedures, equipment or training that has been specified as nationally interoperable.  </t>
  </si>
  <si>
    <t>Organisations ensure that the HART fleet and associated incident technology are maintained to nationally specified standards and must be made available in line with the national HART ‘notice to move’ standard.</t>
  </si>
  <si>
    <t xml:space="preserve">
</t>
  </si>
  <si>
    <t>Organisations ensure that all HART equipment is maintained according to applicable British or EN standards and in line with manufacturers recommendations.</t>
  </si>
  <si>
    <t xml:space="preserve">Organisations maintain an appropriate register of all HART safety critical assets.  Such assets are defined by their reference or inclusion within the National HART Standard Operating Procedures.  This register must include; individual asset identification, any applicable servicing or maintenance activity, any identified defects or faults, the expected replacement date and any applicable statutory or regulatory requirements (including any other records which must be maintained for that item of equipment).  </t>
  </si>
  <si>
    <t>Organisations ensure that a capital estate is provided for HART that meets the standards set out in the HART estate specification.</t>
  </si>
  <si>
    <t xml:space="preserve">Organisations ensure their incident commanders are competent in the deployment and management of NHS HART resources at any live incident.  </t>
  </si>
  <si>
    <t xml:space="preserve">In any event that the provider is unable to maintain the four core HART capabilities to the interoperability standards,that provider has robust and timely mechanisms to make a notification to the National Ambulance Resilience Unit (NARU) on-call system.  The provider must then also provide notification of the specification default in writing to their lead commissioners. </t>
  </si>
  <si>
    <t>Organisations support the nationally specified system of recording HART activity which will include a local procedure to ensure HART staff update the national system with the required information following each live deployment.</t>
  </si>
  <si>
    <t>Organisations  maintain accurate records of their compliance with the national HART response time standards and make them available to their local lead commissioner, external regulators (including both NHS and the Health &amp; Safety Executive) and NHS England (including NARU operating under an NHS England contract).</t>
  </si>
  <si>
    <r>
      <t>Organisations ensure that the availability of HART capabilities within their operational</t>
    </r>
    <r>
      <rPr>
        <sz val="14"/>
        <color rgb="FFFF0000"/>
        <rFont val="Arial"/>
        <family val="2"/>
      </rPr>
      <t xml:space="preserve"> </t>
    </r>
    <r>
      <rPr>
        <sz val="14"/>
        <color theme="1"/>
        <rFont val="Arial"/>
        <family val="2"/>
      </rPr>
      <t>service area is notified nationally every 12 hours via a nominated national monitoring system coordinated by NARU.</t>
    </r>
  </si>
  <si>
    <t>Organisations maintain a set of local HART risk assessments which compliment the national HART risk assessments covering specific training venues or activity and pre-identified high risk sites.  The provider must also ensure there is a local process / procedure to regulate how HART staff conduct a joint dynamic hazards assessment (JDHA) at any live deployment.</t>
  </si>
  <si>
    <t>Organisations have a robust and timely process to reportany lessons identified following a HART deployment or training activity that may be relevant to the interoperable service to NARU within 12 weeks using a nationally approved lessons database.</t>
  </si>
  <si>
    <t>Organisations have a robust and timely process to report, to NARU and their commissioners, any safety risks related to equipment, training or operational practice which may have an impact on the national interoperability of the HART service as soon as is practicable and no later than 7 days of the risk being identified.</t>
  </si>
  <si>
    <t xml:space="preserve">Organisations have a proces to acknowledge and respond appropriately to any national safety notifications issued for HART by NARU within 7 days. </t>
  </si>
  <si>
    <t xml:space="preserve">2015 Deep Dive </t>
  </si>
  <si>
    <t xml:space="preserve">DD1 </t>
  </si>
  <si>
    <t>DD2</t>
  </si>
  <si>
    <t>DD3</t>
  </si>
  <si>
    <t>DD4</t>
  </si>
  <si>
    <t>Pandemic Influenza (see pandemic influenza tab for deep dive 2015-16 questions)</t>
  </si>
  <si>
    <t>having a Hazardous Area Response Team (HART) (in line with the current national service specification, including  a vehicles and equipment replacement programme) - see HART core standard tab</t>
  </si>
  <si>
    <t xml:space="preserve"> firearms incidents in line with National Joint Operating Procedures; - see MTFA core standard tab</t>
  </si>
  <si>
    <t xml:space="preserve">Chemical Exposure Assessment Kits (ChEAKs) (via PHE): should an acute service provider be required to support PHE in the collection of samples for assisting in the public health risk assessment and response phase of an incident, PHE will contact the acute service provider to agree appropriate arrangements. A Standard Operating Procedure will be issued at the time to explain what is expected from the acute service provider staff.  Acute service providers need to be in a position to provide this support.  </t>
  </si>
  <si>
    <t>The accountable emergency officer ensures that the Board and/or Governing Body receive as appropriate reports, no less frequently than annually, regarding EPRR, including reports on exercises undertaken by the organisation, significant incidents, and that adequate resources are made available to enable the organisation to meet the requirements of these core standards.</t>
  </si>
  <si>
    <t xml:space="preserve">Patient Transport Providers </t>
  </si>
  <si>
    <t>Organisation has undertaken a Business Impact Assesment</t>
  </si>
  <si>
    <t>Organisation has explicitly identified its Critical Functions and set Minimum Tolorable Peroiods of disruption for these</t>
  </si>
  <si>
    <t xml:space="preserve">• The organisaiton has identified their Critical Functions through the Business Impact Assesment.
• Maximum Tolerable Periods of Disruption have been set for all organisaional functions - including the Critical Functions </t>
  </si>
  <si>
    <t>There is a plan in place for the organisation to follow to maintain critical functions and restore other functions following a disruptive event.</t>
  </si>
  <si>
    <t>• The organisation has an up to date plan which has been approved by its Board/Governing Body that will support staff to maintain critical functions and restore lost functions
• The plan outlines roles and responsibilities for key staff and includes how a disrutive event will be communicated both internally and externally</t>
  </si>
  <si>
    <t xml:space="preserve">Within the plan there are arrangements in place to manage a shortage of road fuel and heating fuel </t>
  </si>
  <si>
    <t>• The plan details arrangements in place to maintain critical functions during disruption to fuel.  These arrangements include both road fuel and were applicable heating fuel.</t>
  </si>
  <si>
    <t>Patient Transport Providers</t>
  </si>
  <si>
    <t xml:space="preserve">• updated Business Imact Assessment 
• corporate risk register
</t>
  </si>
  <si>
    <t xml:space="preserve">• Business Continuity plan explicitly details the Critical Functions
• Business Continuity plan explicitly outlines all organisations functions and the maximum torlerable period of disrution </t>
  </si>
  <si>
    <t xml:space="preserve">• an organisation wide Business Continuity plan that has been updated in the last 12 months and agreed the Board/Governing Body
</t>
  </si>
  <si>
    <t>• detail within the plan that explicitly makes reference to shortage of fuel and its impact of the business.</t>
  </si>
  <si>
    <t>Fuel Demand Summary</t>
  </si>
  <si>
    <r>
      <t xml:space="preserve">When providing information on the fuel requirements for both business as usual and to operate a critical service please ensure the supply and demand </t>
    </r>
    <r>
      <rPr>
        <b/>
        <u/>
        <sz val="11"/>
        <color theme="1"/>
        <rFont val="Calibri"/>
        <family val="2"/>
        <scheme val="minor"/>
      </rPr>
      <t>balances</t>
    </r>
  </si>
  <si>
    <t>whereby:</t>
  </si>
  <si>
    <t>Section 1: Business as Usual Demand</t>
  </si>
  <si>
    <t xml:space="preserve">Petrol </t>
  </si>
  <si>
    <t>Diesel</t>
  </si>
  <si>
    <t>Other (inc LPG, Kerosene, Gas Oil)</t>
  </si>
  <si>
    <t>How much fuel do you use daily when providing a business as usual service? (litres)</t>
  </si>
  <si>
    <t>Section 2: Bunkered Fuel</t>
  </si>
  <si>
    <t>Do you hold bunkered fuel (Yes/No)</t>
  </si>
  <si>
    <t>What is the total bunkered fuel capacity? (litres)</t>
  </si>
  <si>
    <t>On average, what volume of bunkered fuel do you hold? (litres)</t>
  </si>
  <si>
    <t>Section 3: Petrol Stations / Forecourts</t>
  </si>
  <si>
    <t>Do you use forecourts to operate a business as usual service? (Yes/No)</t>
  </si>
  <si>
    <t>What is the average daily forecourt fuel use to operate a business as usual service? (litres)</t>
  </si>
  <si>
    <t>Critical Service Operation Only</t>
  </si>
  <si>
    <t>Please refer to question 4 of the guidance notes for further information on how to identify the fuel requirements of a critical service.</t>
  </si>
  <si>
    <t xml:space="preserve">During an emergency it is expected that organisations will not be operating as normal and will only be delivering those essential services that are Critical. 
A “Critical Service” is an activity or work that is carried out within a priority sector that has been identified to be essential in ensuring there is minimal negative impact to human welfare. 
</t>
  </si>
  <si>
    <t>Low fuel consumption alternatives should also be explored as part of the Critical Service identification process. For example, if there is the possibility that a Critical Service activity can be carried out remotely, and therefore does not require the use of fuel, this should be removed from the supply requirements to deliver a Critical Service.</t>
  </si>
  <si>
    <t>Section 4: Critical Service Demand</t>
  </si>
  <si>
    <t>How much fuel would you use daily if you were providing a critical service? (litres)</t>
  </si>
  <si>
    <t>Section 5: Critical Service Bunkered Fuel</t>
  </si>
  <si>
    <t>Yes</t>
  </si>
  <si>
    <t>Section 6: Critical Service Petrol Stations / Forecourts</t>
  </si>
  <si>
    <t>Will you need access to Designated Filling Stations (DFS) if you were providing a critical service? (Yes/No)</t>
  </si>
  <si>
    <t>What volume of fuel would you use daily from Designated Filling Stations (DFS) if you were providing a critical service? (litres)</t>
  </si>
  <si>
    <t>To ensure that there are adequate Designated Filling Stations* (DFS) to meet the demands of all critical users , please detail in the table below the number of vehicles required to operate a critical service</t>
  </si>
  <si>
    <t>A Designated Filling Station (DFS) is a retail filling station with the purpose of only supplying road fuel for critical use only. The DFS list will be compiled to provide sites giving a good geographic coverage of the UK to meet the predicted regional demand for fuel for critical services. 
Each DFS would support up to two priority use schemes:
(a) The Emergency Services Scheme
(b) The Utilities Fuel Scheme</t>
  </si>
  <si>
    <t>Number of Vehicles required to operate a critical service</t>
  </si>
  <si>
    <t>Petrol</t>
  </si>
  <si>
    <t>Other (inc LPG)</t>
  </si>
  <si>
    <t>With NHS Logo</t>
  </si>
  <si>
    <t>Without NHS Logo</t>
  </si>
  <si>
    <t>Private vehicles</t>
  </si>
  <si>
    <t>Total</t>
  </si>
  <si>
    <t>If other or multiple suppliers please state:</t>
  </si>
  <si>
    <t>If other please state:</t>
  </si>
  <si>
    <t>Average Number of Deliveries per Month</t>
  </si>
  <si>
    <t>• The organisation has undertaken a risk based Business Impact Assessment of services it delivers, taking into account the resouces required against staffing, premises, information and information systems, supplies and suppliers
• The organisation has identified interdependencies within its own services and with other NHS organisations and 3rd party providers
• Risks identified thought the Business Impact Assessment are present on the organisations Corporate Risk Register</t>
  </si>
  <si>
    <t>F1</t>
  </si>
  <si>
    <t>F2</t>
  </si>
  <si>
    <t>F4</t>
  </si>
  <si>
    <t>F5</t>
  </si>
  <si>
    <t>F6</t>
  </si>
  <si>
    <t>F7</t>
  </si>
  <si>
    <t>F8</t>
  </si>
  <si>
    <t>F9</t>
  </si>
  <si>
    <t>F10</t>
  </si>
  <si>
    <t>F11</t>
  </si>
  <si>
    <t>F12</t>
  </si>
  <si>
    <t>F13</t>
  </si>
  <si>
    <t>F14</t>
  </si>
  <si>
    <t>F15</t>
  </si>
  <si>
    <t>F16</t>
  </si>
  <si>
    <t>F17</t>
  </si>
  <si>
    <t>DD5</t>
  </si>
  <si>
    <t>The Accountable Emergency Officers has ensured that their organisation, any providers they commission and any sub-contractors have robust business continuity planning arrangements in place which are aligned to ISO 22301 or subsequent guidance which may supersede this .</t>
  </si>
  <si>
    <t>EPRR Framework 2015 requirement, page 17</t>
  </si>
  <si>
    <t>DD6</t>
  </si>
  <si>
    <r>
      <t xml:space="preserve">Do you use </t>
    </r>
    <r>
      <rPr>
        <u/>
        <sz val="11"/>
        <color theme="1"/>
        <rFont val="Calibri"/>
        <family val="2"/>
        <scheme val="minor"/>
      </rPr>
      <t>your own</t>
    </r>
    <r>
      <rPr>
        <sz val="11"/>
        <color theme="1"/>
        <rFont val="Calibri"/>
        <family val="2"/>
        <scheme val="minor"/>
      </rPr>
      <t xml:space="preserve"> bunkered fuel when providing a business as usual service? 
If "Yes", how much bunkered fuel do you use daily? (litres)</t>
    </r>
  </si>
  <si>
    <r>
      <t xml:space="preserve">Do you access a </t>
    </r>
    <r>
      <rPr>
        <u/>
        <sz val="11"/>
        <color theme="1"/>
        <rFont val="Calibri"/>
        <family val="2"/>
        <scheme val="minor"/>
      </rPr>
      <t>3rd party or another service's</t>
    </r>
    <r>
      <rPr>
        <sz val="11"/>
        <color theme="1"/>
        <rFont val="Calibri"/>
        <family val="2"/>
        <scheme val="minor"/>
      </rPr>
      <t xml:space="preserve"> bunkered fuel when providing a business as usual service? 
If "Yes", how much bunkered fuel do you use daily? (litres)</t>
    </r>
  </si>
  <si>
    <r>
      <t xml:space="preserve">The below section refers to the fuel requirements to deliver a </t>
    </r>
    <r>
      <rPr>
        <u/>
        <sz val="14"/>
        <color theme="5" tint="-0.249977111117893"/>
        <rFont val="Calibri"/>
        <family val="2"/>
        <scheme val="minor"/>
      </rPr>
      <t>Critical Service only.</t>
    </r>
  </si>
  <si>
    <r>
      <t xml:space="preserve">Do you have access to either </t>
    </r>
    <r>
      <rPr>
        <u/>
        <sz val="11"/>
        <color theme="1"/>
        <rFont val="Calibri"/>
        <family val="2"/>
        <scheme val="minor"/>
      </rPr>
      <t>your own or 3rd party</t>
    </r>
    <r>
      <rPr>
        <sz val="11"/>
        <color theme="1"/>
        <rFont val="Calibri"/>
        <family val="2"/>
        <scheme val="minor"/>
      </rPr>
      <t xml:space="preserve"> bunkered fuel if you were providing a critical service (either from general access or mutual supply agreements)? (Yes/No)</t>
    </r>
  </si>
  <si>
    <r>
      <t xml:space="preserve">What volume of </t>
    </r>
    <r>
      <rPr>
        <u/>
        <sz val="11"/>
        <color theme="1"/>
        <rFont val="Calibri"/>
        <family val="2"/>
        <scheme val="minor"/>
      </rPr>
      <t>your own</t>
    </r>
    <r>
      <rPr>
        <sz val="11"/>
        <color theme="1"/>
        <rFont val="Calibri"/>
        <family val="2"/>
        <scheme val="minor"/>
      </rPr>
      <t xml:space="preserve"> bunkered fuel would you use daily if you were providing a critical service? (litres)</t>
    </r>
  </si>
  <si>
    <r>
      <t xml:space="preserve">What volume of </t>
    </r>
    <r>
      <rPr>
        <u/>
        <sz val="11"/>
        <color theme="1"/>
        <rFont val="Calibri"/>
        <family val="2"/>
        <scheme val="minor"/>
      </rPr>
      <t>3rd party or another service</t>
    </r>
    <r>
      <rPr>
        <sz val="11"/>
        <color theme="1"/>
        <rFont val="Calibri"/>
        <family val="2"/>
        <scheme val="minor"/>
      </rPr>
      <t xml:space="preserve"> bunkered fuel (either from general access or mutual supply agreements) would you use daily if you were providing a critical service? (litres)</t>
    </r>
  </si>
  <si>
    <r>
      <rPr>
        <u/>
        <sz val="14"/>
        <color theme="5" tint="-0.249977111117893"/>
        <rFont val="Calibri"/>
        <family val="2"/>
        <scheme val="minor"/>
      </rPr>
      <t>If you have answered "Yes" to question 2 (Do you hold bunkered fuel?) please detail w</t>
    </r>
    <r>
      <rPr>
        <sz val="14"/>
        <color theme="5" tint="-0.249977111117893"/>
        <rFont val="Calibri"/>
        <family val="2"/>
        <scheme val="minor"/>
      </rPr>
      <t>hich company primarily supplies your bunkered fuel and where known which local or regional supply depot or terminal does the fuel gets delivered from. Please select from drop down list provided or select "other" and please detail.
If you do not know which terminal or depot the fuel is supplied from please leave blank.</t>
    </r>
  </si>
  <si>
    <r>
      <t xml:space="preserve">Who primarliy supplies your bunkered fuel? 
</t>
    </r>
    <r>
      <rPr>
        <sz val="11"/>
        <color rgb="FFFF0000"/>
        <rFont val="Calibri"/>
        <family val="2"/>
        <scheme val="minor"/>
      </rPr>
      <t>Please Select from drop down list:</t>
    </r>
  </si>
  <si>
    <r>
      <t xml:space="preserve">Which Terminal is your bunkered fuel supplied from? 
</t>
    </r>
    <r>
      <rPr>
        <sz val="11"/>
        <color rgb="FFFF0000"/>
        <rFont val="Calibri"/>
        <family val="2"/>
        <scheme val="minor"/>
      </rPr>
      <t>Please Select from drop down list:</t>
    </r>
  </si>
  <si>
    <t xml:space="preserve">Please complete the data collection below - this data set does not count towards the RAG score for the organisations. Please provide any additional information in the “Other comments” free text box. </t>
  </si>
  <si>
    <t>Lead Government Department (LGD)</t>
  </si>
  <si>
    <t>Organisation</t>
  </si>
  <si>
    <t>Category</t>
  </si>
  <si>
    <t>Fuel Suppliers</t>
  </si>
  <si>
    <t>Fuel Terminals</t>
  </si>
  <si>
    <t>Please Select:</t>
  </si>
  <si>
    <t>Home Office</t>
  </si>
  <si>
    <t xml:space="preserve">2Gether FT </t>
  </si>
  <si>
    <t>Cat 1</t>
  </si>
  <si>
    <t>A H Fuel Oil</t>
  </si>
  <si>
    <t>Aberdeen Certas Energy</t>
  </si>
  <si>
    <t>Dept. of Health</t>
  </si>
  <si>
    <t xml:space="preserve">5 Boroughs Partnership NHS Foundation Trust </t>
  </si>
  <si>
    <t>Cat 2</t>
  </si>
  <si>
    <t>Ackerman &amp; Niece</t>
  </si>
  <si>
    <t>Aberdeen ASCO UK</t>
  </si>
  <si>
    <t>Devolved Administrations </t>
  </si>
  <si>
    <t xml:space="preserve">Abertawe Bro Morgannwg </t>
  </si>
  <si>
    <t>Other</t>
  </si>
  <si>
    <t>Adamstown Oils Ltd</t>
  </si>
  <si>
    <t>Avonmouth Esso</t>
  </si>
  <si>
    <t>DCLG</t>
  </si>
  <si>
    <t xml:space="preserve">Adur District Council </t>
  </si>
  <si>
    <t>Adler &amp; Allan Ltd</t>
  </si>
  <si>
    <t>Avonmouth Valero</t>
  </si>
  <si>
    <t>Coast Guard and Mountain Rescue</t>
  </si>
  <si>
    <t xml:space="preserve">Affinity Water </t>
  </si>
  <si>
    <t>AID Fuel Oils Ltd</t>
  </si>
  <si>
    <t>Bedworth Puma</t>
  </si>
  <si>
    <t>DCMS/BIS</t>
  </si>
  <si>
    <t xml:space="preserve">Aintree University Hospital NHS Foundation Trust </t>
  </si>
  <si>
    <t>Amber Oil</t>
  </si>
  <si>
    <t>Belfast BP Oil UK</t>
  </si>
  <si>
    <t>MoD</t>
  </si>
  <si>
    <t xml:space="preserve">Airedale NHS Foundation Trust </t>
  </si>
  <si>
    <t>Andrew Gray &amp; Co (Fuels)</t>
  </si>
  <si>
    <t>Belfast NuStar</t>
  </si>
  <si>
    <t xml:space="preserve">DfT </t>
  </si>
  <si>
    <t xml:space="preserve">Airwave Solutions </t>
  </si>
  <si>
    <t>Associated Agricultural Oils</t>
  </si>
  <si>
    <t xml:space="preserve">Birmingham Esso </t>
  </si>
  <si>
    <t>DEFRA</t>
  </si>
  <si>
    <t xml:space="preserve">Albion Water </t>
  </si>
  <si>
    <t>Atlantic Oils</t>
  </si>
  <si>
    <t>Bramhall Phillips 66 UK</t>
  </si>
  <si>
    <t>Border Agency</t>
  </si>
  <si>
    <t xml:space="preserve">Alder Hey Children's NHS Foundation Trust </t>
  </si>
  <si>
    <t>Barton Petroleum Ltd</t>
  </si>
  <si>
    <t>Cardiff Valero</t>
  </si>
  <si>
    <t xml:space="preserve">Allerdale District Council (B) </t>
  </si>
  <si>
    <t>BATA Ltd</t>
  </si>
  <si>
    <t xml:space="preserve">Cardiff Prax Storage </t>
  </si>
  <si>
    <t xml:space="preserve">Amber Valley District Council (B) </t>
  </si>
  <si>
    <t>BD Fuels Ltd</t>
  </si>
  <si>
    <t>Cardiff Inver Energy</t>
  </si>
  <si>
    <t xml:space="preserve">Aneurin Bevan </t>
  </si>
  <si>
    <t>Billericay Fuel Services Ltd</t>
  </si>
  <si>
    <t>Cowes Isle of Wight Fuels</t>
  </si>
  <si>
    <t xml:space="preserve">Anglesey CC </t>
  </si>
  <si>
    <t>Boughton Fuel Oils</t>
  </si>
  <si>
    <t>Clydebank NuStar</t>
  </si>
  <si>
    <t xml:space="preserve">Anglian Community Enterprise (ACE) </t>
  </si>
  <si>
    <t>BP Oils UK Ltd</t>
  </si>
  <si>
    <t>Dagenham Stolthaven</t>
  </si>
  <si>
    <t xml:space="preserve">Anglian Water </t>
  </si>
  <si>
    <t>Bryce Oils Ltd</t>
  </si>
  <si>
    <t>Dalston Distribution Terminal INEOS</t>
  </si>
  <si>
    <t xml:space="preserve">Arden, Herefordshire and Worcestershire Area Team </t>
  </si>
  <si>
    <t>BWOC Ltd</t>
  </si>
  <si>
    <t>Eastham NuStar</t>
  </si>
  <si>
    <t xml:space="preserve">Arqiva </t>
  </si>
  <si>
    <t>Caldo Oils Limited</t>
  </si>
  <si>
    <t>Falmouth World Fuel Services</t>
  </si>
  <si>
    <t xml:space="preserve">Arriva Trains Wales </t>
  </si>
  <si>
    <t>Campus Oil</t>
  </si>
  <si>
    <t>Grangemouth Refinery Supply Terminal INEOS</t>
  </si>
  <si>
    <t xml:space="preserve">Arun District Council (B) </t>
  </si>
  <si>
    <t>Carnegie Fuels Ltd</t>
  </si>
  <si>
    <t>Grangemouth Terminal NuStar</t>
  </si>
  <si>
    <t xml:space="preserve">Ashfield District Council </t>
  </si>
  <si>
    <t>Carrs Billington</t>
  </si>
  <si>
    <t>Grays NuStar</t>
  </si>
  <si>
    <t xml:space="preserve">Ashford and St Peter's Hospitals </t>
  </si>
  <si>
    <t>Certas Energy UK Limited</t>
  </si>
  <si>
    <t>Great Yarmouth ASCO UK</t>
  </si>
  <si>
    <t xml:space="preserve">Ashford District Council </t>
  </si>
  <si>
    <t>Chrystal Petroleum Co Ltd</t>
  </si>
  <si>
    <t xml:space="preserve">Hallen Petroleum Storage Depot </t>
  </si>
  <si>
    <t xml:space="preserve">AT&amp;T </t>
  </si>
  <si>
    <t>Clonmel Oil</t>
  </si>
  <si>
    <t>Hamble BP Oil UK</t>
  </si>
  <si>
    <t xml:space="preserve">Avon &amp; Somerset LRF </t>
  </si>
  <si>
    <t>Colin J Morrow &amp; Son</t>
  </si>
  <si>
    <t>Hemel Hempstead BP Oil UK</t>
  </si>
  <si>
    <t xml:space="preserve">Avon and Somerset Police </t>
  </si>
  <si>
    <t>Connon Brothers Ltd</t>
  </si>
  <si>
    <t>Hythe Esso</t>
  </si>
  <si>
    <t xml:space="preserve">Avon and Wiltshire Mental Health Partnership NHS Trust </t>
  </si>
  <si>
    <t>Cookes Fuels</t>
  </si>
  <si>
    <t>Immingham Pipeline Centre (IPC) Phillips 66 UK</t>
  </si>
  <si>
    <t xml:space="preserve">Avon FRS </t>
  </si>
  <si>
    <t>Corrib Oil Co Ltd</t>
  </si>
  <si>
    <t>Immingham West Inter Terminals</t>
  </si>
  <si>
    <t xml:space="preserve">Aylesbury Vale District Council </t>
  </si>
  <si>
    <t>Cosgrave Bros Oil Products</t>
  </si>
  <si>
    <t>Inverness Certas Energy</t>
  </si>
  <si>
    <t xml:space="preserve">BAA </t>
  </si>
  <si>
    <t>County Oil Group Ltd</t>
  </si>
  <si>
    <t>Isle of Grain BP Oil UK</t>
  </si>
  <si>
    <t xml:space="preserve">Babergh District Council </t>
  </si>
  <si>
    <t>Craggs Energy Ltd</t>
  </si>
  <si>
    <t>Kingsbury Valero</t>
  </si>
  <si>
    <t xml:space="preserve">Barking and Dagenham London Boro </t>
  </si>
  <si>
    <t>Crown Oil Ltd</t>
  </si>
  <si>
    <t>Kingsbury BP/Shell</t>
  </si>
  <si>
    <t xml:space="preserve">Barking, Havering and Redbridge University Hospital NHS Trust </t>
  </si>
  <si>
    <t>D A Roberts Fuels</t>
  </si>
  <si>
    <t>Kingsbury WOSL</t>
  </si>
  <si>
    <t xml:space="preserve">Barnet Enfield and Haringey Mental Health Trust </t>
  </si>
  <si>
    <t>D&amp;W Carlisle</t>
  </si>
  <si>
    <t>Killingholme Road Loading Terminal</t>
  </si>
  <si>
    <t xml:space="preserve">Barnet London Boro </t>
  </si>
  <si>
    <t>DCC Oil Ireland</t>
  </si>
  <si>
    <t>Londonderry LSS Ltd</t>
  </si>
  <si>
    <t xml:space="preserve">Barnsley District Council (B) </t>
  </si>
  <si>
    <t>Deakins Fuels</t>
  </si>
  <si>
    <t>Manchester Valero</t>
  </si>
  <si>
    <t xml:space="preserve">Barnsley Hospital NHS FT </t>
  </si>
  <si>
    <t>Donegal Oil Company Ltd</t>
  </si>
  <si>
    <t>Milford Haven Puma</t>
  </si>
  <si>
    <t xml:space="preserve">Barrow PHA </t>
  </si>
  <si>
    <t>Doran Oil</t>
  </si>
  <si>
    <t>Milford Haven SemLogistics</t>
  </si>
  <si>
    <t xml:space="preserve">Barrow-in-Furness District Council (B) </t>
  </si>
  <si>
    <t>Dove Fuels Ltd</t>
  </si>
  <si>
    <t xml:space="preserve">Misterton Petroleum Storage Depot </t>
  </si>
  <si>
    <t xml:space="preserve">Barry Port Health Authority </t>
  </si>
  <si>
    <t>Dundalk Oil</t>
  </si>
  <si>
    <t>North Tees Greenergy</t>
  </si>
  <si>
    <t xml:space="preserve">Barts Health NHS Trust </t>
  </si>
  <si>
    <t>E Cunnah &amp; Son Ltd</t>
  </si>
  <si>
    <t>Northampton BP Oil UK</t>
  </si>
  <si>
    <t xml:space="preserve">Basildon and Thurrock University Hospitals NHS Foundation Trust </t>
  </si>
  <si>
    <t>East Cork Oil Company</t>
  </si>
  <si>
    <t>Nottingham Total UK Ltd</t>
  </si>
  <si>
    <t xml:space="preserve">Basildon and Thurrock University Hospitals NHS Trust </t>
  </si>
  <si>
    <t>East Riding Oil Limited</t>
  </si>
  <si>
    <t>Pembroke Valero</t>
  </si>
  <si>
    <t xml:space="preserve">Basildon District Council </t>
  </si>
  <si>
    <t>EMO Oil (NI)</t>
  </si>
  <si>
    <t>Peterhead ASCO UK</t>
  </si>
  <si>
    <t xml:space="preserve">Basingstoke and Deane District Council (B) </t>
  </si>
  <si>
    <t>ESL Fuels Ltd</t>
  </si>
  <si>
    <t>Plymouth Greenergy</t>
  </si>
  <si>
    <t xml:space="preserve">Bassetlaw District Council </t>
  </si>
  <si>
    <t>Essar Oil (UK) Ltd</t>
  </si>
  <si>
    <t>Plymouth Valero</t>
  </si>
  <si>
    <t xml:space="preserve">Bath and North East Somerset Council </t>
  </si>
  <si>
    <t>Euro Garages</t>
  </si>
  <si>
    <t>Purfleet Esso</t>
  </si>
  <si>
    <t xml:space="preserve">BCHC </t>
  </si>
  <si>
    <t>ExxonMobil</t>
  </si>
  <si>
    <t>Seal Sands Inter Terminals</t>
  </si>
  <si>
    <t xml:space="preserve">BCHFT </t>
  </si>
  <si>
    <t>ExxonMobil Ireland</t>
  </si>
  <si>
    <t>Shell Haven</t>
  </si>
  <si>
    <t xml:space="preserve">BCPFT </t>
  </si>
  <si>
    <t>F C Dawes &amp; Son Ltd</t>
  </si>
  <si>
    <t>Shoreham Terminal Local Fuels</t>
  </si>
  <si>
    <t xml:space="preserve">BDUC </t>
  </si>
  <si>
    <t>Fast Fuel Ltd</t>
  </si>
  <si>
    <t>Stanlow Essar Energy</t>
  </si>
  <si>
    <t xml:space="preserve">Bedford Council </t>
  </si>
  <si>
    <t>FENMAC</t>
  </si>
  <si>
    <t>Teesside Vopak</t>
  </si>
  <si>
    <t xml:space="preserve">Bedford Hospital NHS Trust </t>
  </si>
  <si>
    <t>Flynn Fuels</t>
  </si>
  <si>
    <t>Theale Puma</t>
  </si>
  <si>
    <t xml:space="preserve">Bedfordshire and Luton LRF </t>
  </si>
  <si>
    <t>Ford Fuel Oils</t>
  </si>
  <si>
    <t>Tyne Terminal Inter Terminals</t>
  </si>
  <si>
    <t xml:space="preserve">Bedfordshire FRS </t>
  </si>
  <si>
    <t>Ford Fuels Ltd</t>
  </si>
  <si>
    <t>West London Esso</t>
  </si>
  <si>
    <t xml:space="preserve">Bedfordshire Police </t>
  </si>
  <si>
    <t>Fuel Oils (Holdings) Ltd</t>
  </si>
  <si>
    <t>West Thurrock Vopak</t>
  </si>
  <si>
    <t xml:space="preserve">Berkshire FRS </t>
  </si>
  <si>
    <t>G D Jones and Son Ltd</t>
  </si>
  <si>
    <t>Westerleigh Puma</t>
  </si>
  <si>
    <t xml:space="preserve">Berkshire Healthcare NHS Foundation Trust </t>
  </si>
  <si>
    <t>Geoff Boorman Fuels</t>
  </si>
  <si>
    <t>Unknown</t>
  </si>
  <si>
    <t xml:space="preserve">Betsi Cadwaladr </t>
  </si>
  <si>
    <t>George J Goff Ltd</t>
  </si>
  <si>
    <t xml:space="preserve">Bexley London Boro </t>
  </si>
  <si>
    <t>Gleaner Oils</t>
  </si>
  <si>
    <t xml:space="preserve">Birmingham Airport </t>
  </si>
  <si>
    <t>Gleaner Oils Ltd</t>
  </si>
  <si>
    <t xml:space="preserve">Birmingham Children's Hospital NHS Foundation Trust </t>
  </si>
  <si>
    <t>Glen Fuel Services</t>
  </si>
  <si>
    <t>Birmingham Community Healthcare NHS Trust</t>
  </si>
  <si>
    <t>Goff Petroleum</t>
  </si>
  <si>
    <t xml:space="preserve">Birmingham District Council (B) </t>
  </si>
  <si>
    <t>Greenergy</t>
  </si>
  <si>
    <t xml:space="preserve">Blaby District Council </t>
  </si>
  <si>
    <t>H C Marsh (Newbury) Ltd</t>
  </si>
  <si>
    <t xml:space="preserve">Blackburn with Darwen Council (B) </t>
  </si>
  <si>
    <t>H W Humphreys &amp; Son</t>
  </si>
  <si>
    <t xml:space="preserve">Blackpool Council (B) </t>
  </si>
  <si>
    <t>Harvest Energy Limited</t>
  </si>
  <si>
    <t xml:space="preserve">Blackpool Teaching Hospitals </t>
  </si>
  <si>
    <t>Heltor Ltd</t>
  </si>
  <si>
    <t xml:space="preserve">Blaenau Gwent CBC </t>
  </si>
  <si>
    <t>Henty Oil Ltd</t>
  </si>
  <si>
    <t xml:space="preserve">Bolsover District Council </t>
  </si>
  <si>
    <t>Hertfordshire Oil Storage</t>
  </si>
  <si>
    <t xml:space="preserve">Bolton District Council (B) </t>
  </si>
  <si>
    <t>Highland Fuels Ltd</t>
  </si>
  <si>
    <t xml:space="preserve">Bolton NHS Foundation Trust </t>
  </si>
  <si>
    <t>Hingley &amp; Callow Oils Ltd</t>
  </si>
  <si>
    <t xml:space="preserve">Boston District Council (B) </t>
  </si>
  <si>
    <t>Hobbs Brothers Ltd</t>
  </si>
  <si>
    <t xml:space="preserve">Bournemouth Airport </t>
  </si>
  <si>
    <t>Howells Fuel Oils</t>
  </si>
  <si>
    <t xml:space="preserve">Bournemouth Council (B) </t>
  </si>
  <si>
    <t>Imperial Heating Oils Ltd</t>
  </si>
  <si>
    <t xml:space="preserve">Bournemouth Dorset and Poole LRF </t>
  </si>
  <si>
    <t>Ingoe Oils</t>
  </si>
  <si>
    <t xml:space="preserve">Bracknell Forest Council (B) </t>
  </si>
  <si>
    <t>Inver Energy (UK) Ltd</t>
  </si>
  <si>
    <t xml:space="preserve">Bradford District Care Trust </t>
  </si>
  <si>
    <t>J &amp; E Hughes Fuel Oil Ltd</t>
  </si>
  <si>
    <t xml:space="preserve">Bradford District Council (B) </t>
  </si>
  <si>
    <t>J &amp; J Fuels (Boston)</t>
  </si>
  <si>
    <t xml:space="preserve">Bradford Teaching Hospitals NHS Foundation Trust </t>
  </si>
  <si>
    <t>J E Lawrence &amp; Son Ltd</t>
  </si>
  <si>
    <t xml:space="preserve">Braintree District Council </t>
  </si>
  <si>
    <t>James D Bilsland Ltd</t>
  </si>
  <si>
    <t xml:space="preserve">Breckland District Council </t>
  </si>
  <si>
    <t>Johnston Oils Ltd</t>
  </si>
  <si>
    <t xml:space="preserve">Brent London Boro </t>
  </si>
  <si>
    <t>Jones Oil</t>
  </si>
  <si>
    <t xml:space="preserve">Brentwood District Council (B) </t>
  </si>
  <si>
    <t>K9 Fuels</t>
  </si>
  <si>
    <t xml:space="preserve">Bridgend CBC </t>
  </si>
  <si>
    <t>Kelly Fuels</t>
  </si>
  <si>
    <t xml:space="preserve">Bridgewater Community Healthcare NHS Trust </t>
  </si>
  <si>
    <t>Kettlewell Fuels Ltd</t>
  </si>
  <si>
    <t xml:space="preserve">Brighton and Sussex University Hospitals NHS Trust </t>
  </si>
  <si>
    <t>Kiernan Oil Ltd</t>
  </si>
  <si>
    <t xml:space="preserve">Bristol Airport </t>
  </si>
  <si>
    <t>Kinch Fuel Oils Ltd</t>
  </si>
  <si>
    <t xml:space="preserve">Bristol Community Health CIC </t>
  </si>
  <si>
    <t>Klesch and Company</t>
  </si>
  <si>
    <t xml:space="preserve">Bristol PHA </t>
  </si>
  <si>
    <t>KPIAC (Q8)</t>
  </si>
  <si>
    <t xml:space="preserve">Bristol Port Authority </t>
  </si>
  <si>
    <t>Lambe's Oil Limited</t>
  </si>
  <si>
    <t xml:space="preserve">Bristol Port Company </t>
  </si>
  <si>
    <t>LCC Oil</t>
  </si>
  <si>
    <t xml:space="preserve">Bristol Water </t>
  </si>
  <si>
    <t>Linton Fuel Oils , WFL (UK) Ltd</t>
  </si>
  <si>
    <t xml:space="preserve">British Transport Police </t>
  </si>
  <si>
    <t>Local Fuel plc</t>
  </si>
  <si>
    <t xml:space="preserve">Broadland District Council </t>
  </si>
  <si>
    <t>Lovell Fuels</t>
  </si>
  <si>
    <t xml:space="preserve">Bromley London Boro </t>
  </si>
  <si>
    <t>Luttrell Oil Ltd</t>
  </si>
  <si>
    <t xml:space="preserve">Bromsgrove District Council </t>
  </si>
  <si>
    <t>M &amp; JK Oils Clondrohid Ltd</t>
  </si>
  <si>
    <t xml:space="preserve">Broxbourne District Council (B) </t>
  </si>
  <si>
    <t>M&amp;J Kelleher</t>
  </si>
  <si>
    <t xml:space="preserve">Broxtowe District Council (B) </t>
  </si>
  <si>
    <t>Mabanaft Ltd</t>
  </si>
  <si>
    <t xml:space="preserve">BSBC AT </t>
  </si>
  <si>
    <t>Manx Petroleums Ltd</t>
  </si>
  <si>
    <t xml:space="preserve">BSMFT </t>
  </si>
  <si>
    <t>Maxol Ltd</t>
  </si>
  <si>
    <t xml:space="preserve">BT </t>
  </si>
  <si>
    <t>McGrath Oil &amp; Sons</t>
  </si>
  <si>
    <t xml:space="preserve">Buckinghamshire County Council </t>
  </si>
  <si>
    <t>McGuckian Oils Ltd</t>
  </si>
  <si>
    <t xml:space="preserve">Buckinghamshire FRS </t>
  </si>
  <si>
    <t>McIlveen Fuels Ltd</t>
  </si>
  <si>
    <t xml:space="preserve">Buckinghamshire Healthcare NHS Trust </t>
  </si>
  <si>
    <t>Meekin Fuel Group</t>
  </si>
  <si>
    <t xml:space="preserve">Burnley District Council (B) </t>
  </si>
  <si>
    <t>Michael O'Reilly Oil</t>
  </si>
  <si>
    <t xml:space="preserve">Burton Hospitals Foundation Trust </t>
  </si>
  <si>
    <t>Midfuels Ltd</t>
  </si>
  <si>
    <t xml:space="preserve">Bury District Council (B) </t>
  </si>
  <si>
    <t>Midland Fuel Oil Supplies Ltd</t>
  </si>
  <si>
    <t xml:space="preserve">BWH </t>
  </si>
  <si>
    <t>Mitchell &amp; Webber Ltd</t>
  </si>
  <si>
    <t xml:space="preserve">C&amp;W </t>
  </si>
  <si>
    <t>Moorland Fuels</t>
  </si>
  <si>
    <t xml:space="preserve">c2c Rail Ltd </t>
  </si>
  <si>
    <t>Motor Fuel</t>
  </si>
  <si>
    <t xml:space="preserve">Caerphilly CBC </t>
  </si>
  <si>
    <t>MRH (GH) Ltd</t>
  </si>
  <si>
    <t xml:space="preserve">Calderdale &amp; Huddersfield NHS Foundation Trust </t>
  </si>
  <si>
    <t>Murco Petroleum</t>
  </si>
  <si>
    <t xml:space="preserve">Calderdale District Council (B) </t>
  </si>
  <si>
    <t>Naas Oil Co Ltd</t>
  </si>
  <si>
    <t xml:space="preserve">Calderstones Partnership NHS FT </t>
  </si>
  <si>
    <t>Nicholl (Fuel Oils) Ltd</t>
  </si>
  <si>
    <t xml:space="preserve">Cambridge District Council (B) </t>
  </si>
  <si>
    <t>Noel Booth &amp; Sons Ltd</t>
  </si>
  <si>
    <t xml:space="preserve">Cambridge University Hospitals NHS FT </t>
  </si>
  <si>
    <t>Nolan Fuel Oils Ltd</t>
  </si>
  <si>
    <t xml:space="preserve">Cambridge Water </t>
  </si>
  <si>
    <t>Northern Energy Supplies</t>
  </si>
  <si>
    <t xml:space="preserve">Cambridgeshire and Peterborough LRF </t>
  </si>
  <si>
    <t>Northern Oil Co Ltd</t>
  </si>
  <si>
    <t xml:space="preserve">Cambridgeshire Community Services NHS Trust </t>
  </si>
  <si>
    <t>NWF Fuels Ltd</t>
  </si>
  <si>
    <t xml:space="preserve">Cambridgeshire County Council </t>
  </si>
  <si>
    <t>Nynas UK AB</t>
  </si>
  <si>
    <t xml:space="preserve">Cambridgeshire FRS </t>
  </si>
  <si>
    <t>Oakley's Fuel Oils Ltd</t>
  </si>
  <si>
    <t xml:space="preserve">Cambridgeshire Police </t>
  </si>
  <si>
    <t>Oil 4 Wales Ltd</t>
  </si>
  <si>
    <t xml:space="preserve">Camden &amp; Islington NHS Foundation Trust </t>
  </si>
  <si>
    <t>Oil NRG Ltd</t>
  </si>
  <si>
    <t xml:space="preserve">Camden London Boro </t>
  </si>
  <si>
    <t>Oilfast Ltd</t>
  </si>
  <si>
    <t xml:space="preserve">Cannock Chase District Council </t>
  </si>
  <si>
    <t>Olew Trefigin Oil</t>
  </si>
  <si>
    <t xml:space="preserve">Canterbury District (B) </t>
  </si>
  <si>
    <t>Opie Oils Limited</t>
  </si>
  <si>
    <t xml:space="preserve">Cardiff &amp; Vale </t>
  </si>
  <si>
    <t>P Ferguson &amp; Son</t>
  </si>
  <si>
    <t xml:space="preserve">Cardiff CC </t>
  </si>
  <si>
    <t>Par Petroleum Ltd</t>
  </si>
  <si>
    <t xml:space="preserve">Cardiff International Airport </t>
  </si>
  <si>
    <t>Patterson Oils</t>
  </si>
  <si>
    <t xml:space="preserve">Cardiff Port Health Authority </t>
  </si>
  <si>
    <t>Peadar O'Keefe Oil Ltd</t>
  </si>
  <si>
    <t xml:space="preserve">Care Plus Group </t>
  </si>
  <si>
    <t>Petrochem Carless</t>
  </si>
  <si>
    <t xml:space="preserve">Carlisle District Council (B) </t>
  </si>
  <si>
    <t>PetroChina International (London) Ltd</t>
  </si>
  <si>
    <t xml:space="preserve">Carmarthenshire CC </t>
  </si>
  <si>
    <t>Petroineos Fuels Ltd</t>
  </si>
  <si>
    <t xml:space="preserve">Castle Point District Council (B) </t>
  </si>
  <si>
    <t>Philips 66</t>
  </si>
  <si>
    <t xml:space="preserve">Central and North West London NHS Foundation Trust </t>
  </si>
  <si>
    <t>Pilkington Oils</t>
  </si>
  <si>
    <t xml:space="preserve">Central Bedfordshire Council </t>
  </si>
  <si>
    <t>Prax Petroleum Ltd</t>
  </si>
  <si>
    <t xml:space="preserve">Central London Community Healthcare NHS Trust </t>
  </si>
  <si>
    <t>Prince Petroleum Ltd</t>
  </si>
  <si>
    <t xml:space="preserve">Central Surrey Health </t>
  </si>
  <si>
    <t>Puma</t>
  </si>
  <si>
    <t xml:space="preserve">Centrica </t>
  </si>
  <si>
    <t>RDS Fuels Limited</t>
  </si>
  <si>
    <t xml:space="preserve">Ceredigion CC </t>
  </si>
  <si>
    <t>Regency Oils Ltd</t>
  </si>
  <si>
    <t xml:space="preserve">Charnwood District Council(B) </t>
  </si>
  <si>
    <t>ReGroup (Refuel) Ltd</t>
  </si>
  <si>
    <t xml:space="preserve">Chelmsford District Council </t>
  </si>
  <si>
    <t>Ribble Fuel Oils</t>
  </si>
  <si>
    <t xml:space="preserve">Chelsea and Westminster NHS Foundation Trust </t>
  </si>
  <si>
    <t>Rix Petroleum Ltd</t>
  </si>
  <si>
    <t xml:space="preserve">Cheltenham District Council (B) </t>
  </si>
  <si>
    <t>Rock Oil Company</t>
  </si>
  <si>
    <t xml:space="preserve">Cherwell District Council </t>
  </si>
  <si>
    <t>Roe Oils Ltd</t>
  </si>
  <si>
    <t xml:space="preserve">Cheshire and Wirral Partnership NHS Foundation Trust </t>
  </si>
  <si>
    <t>Shell E&amp;P Ireland Ltd</t>
  </si>
  <si>
    <t xml:space="preserve">Cheshire East Council </t>
  </si>
  <si>
    <t>Shell UK</t>
  </si>
  <si>
    <t xml:space="preserve">Cheshire FRS </t>
  </si>
  <si>
    <t>Simpson Oils Ltd</t>
  </si>
  <si>
    <t xml:space="preserve">Cheshire LRF </t>
  </si>
  <si>
    <t>Sprint Fuels Ltd</t>
  </si>
  <si>
    <t xml:space="preserve">Cheshire Police </t>
  </si>
  <si>
    <t>SS Motors (Fuels) Ltd</t>
  </si>
  <si>
    <t xml:space="preserve">Cheshire West and Chester Council </t>
  </si>
  <si>
    <t>Statoil</t>
  </si>
  <si>
    <t xml:space="preserve">Cheshire, Warrington and Wirral Area Team </t>
  </si>
  <si>
    <t>Stephens Fuel Oil Ltd</t>
  </si>
  <si>
    <t xml:space="preserve">Chesterfield District Council (B) </t>
  </si>
  <si>
    <t>Stoddards Limited</t>
  </si>
  <si>
    <t xml:space="preserve">Chesterfield Royal Hospital </t>
  </si>
  <si>
    <t>Stones Fuel Oils Ltd</t>
  </si>
  <si>
    <t xml:space="preserve">Chichester District Council (B) </t>
  </si>
  <si>
    <t>Sweeney Oil</t>
  </si>
  <si>
    <t xml:space="preserve">Chiltern District Council </t>
  </si>
  <si>
    <t>T F Costello &amp; Sons</t>
  </si>
  <si>
    <t xml:space="preserve">Chiltern Railways </t>
  </si>
  <si>
    <t>T R Jones &amp; Sons</t>
  </si>
  <si>
    <t xml:space="preserve">Cholderton and District Water </t>
  </si>
  <si>
    <t>Tara Oil</t>
  </si>
  <si>
    <t xml:space="preserve">Chorley District Council (B) </t>
  </si>
  <si>
    <t>Tate Fuel Oils Ltd</t>
  </si>
  <si>
    <t xml:space="preserve">Christchurch District Council (B) </t>
  </si>
  <si>
    <t>The Star Tractor &amp; Motor Oils Co Ltd</t>
  </si>
  <si>
    <t xml:space="preserve">City Health Care Partnership CIC </t>
  </si>
  <si>
    <t>Thompson Fuels</t>
  </si>
  <si>
    <t xml:space="preserve">City Hospitals Sunderland NHS FT </t>
  </si>
  <si>
    <t>Tincknell Fuels Ltd</t>
  </si>
  <si>
    <t xml:space="preserve">City of Bristol Council (B) </t>
  </si>
  <si>
    <t>TOP Kelly Fuels</t>
  </si>
  <si>
    <t xml:space="preserve">City of Derby Council (B) </t>
  </si>
  <si>
    <t>TOP Oil</t>
  </si>
  <si>
    <t xml:space="preserve">City of Kingston upon Hull Council (B) </t>
  </si>
  <si>
    <t>Topaz</t>
  </si>
  <si>
    <t xml:space="preserve">City of Leicester Council (B) </t>
  </si>
  <si>
    <t>Topaz Energy NI</t>
  </si>
  <si>
    <t xml:space="preserve">City of Lincoln Council </t>
  </si>
  <si>
    <t>Total UK</t>
  </si>
  <si>
    <t xml:space="preserve">City of London London Boro </t>
  </si>
  <si>
    <t>Transglobal Fuels Ltd</t>
  </si>
  <si>
    <t xml:space="preserve">City of London Police </t>
  </si>
  <si>
    <t>Turriff Fuels</t>
  </si>
  <si>
    <t xml:space="preserve">City of Nottingham Council (B) </t>
  </si>
  <si>
    <t>Ukay Fuels Ltd</t>
  </si>
  <si>
    <t xml:space="preserve">City of Peterborough Council (B) </t>
  </si>
  <si>
    <t>Ultima Oil Distributors</t>
  </si>
  <si>
    <t xml:space="preserve">City of Plymouth Council (B) </t>
  </si>
  <si>
    <t>Vale Oil Co Ltd</t>
  </si>
  <si>
    <t xml:space="preserve">City of Portsmouth Council (B) </t>
  </si>
  <si>
    <t>Valero Energy Ltd</t>
  </si>
  <si>
    <t xml:space="preserve">City of Southampton Council (B) </t>
  </si>
  <si>
    <t>Valero Marketing Ireland</t>
  </si>
  <si>
    <t xml:space="preserve">City of Stoke-on-Trent Council (B) </t>
  </si>
  <si>
    <t>Vitol</t>
  </si>
  <si>
    <t xml:space="preserve">City of Westminster London Boro </t>
  </si>
  <si>
    <t>Wallace Oils</t>
  </si>
  <si>
    <t xml:space="preserve">City of Wolverhampton District Council (B) </t>
  </si>
  <si>
    <t>WCF Fuels Ltd</t>
  </si>
  <si>
    <t xml:space="preserve">Clatterbridge Cancer Centre NHS Foundation Trust </t>
  </si>
  <si>
    <t>West Cork Oils</t>
  </si>
  <si>
    <t xml:space="preserve">Cleveland FRS </t>
  </si>
  <si>
    <t>Western Fuel Ltd</t>
  </si>
  <si>
    <t xml:space="preserve">Cleveland LRF </t>
  </si>
  <si>
    <t>WFL (UK) Ltd</t>
  </si>
  <si>
    <t xml:space="preserve">Cleveland Police </t>
  </si>
  <si>
    <t>Whoriskey Oils</t>
  </si>
  <si>
    <t xml:space="preserve">CNCS </t>
  </si>
  <si>
    <t>Wirral Heating Oil Ltd</t>
  </si>
  <si>
    <t xml:space="preserve">Colchester District Council (B) </t>
  </si>
  <si>
    <t>World Fuel Services</t>
  </si>
  <si>
    <t xml:space="preserve">Colchester Hospital University NHS Foundation Trust </t>
  </si>
  <si>
    <t>WP Group</t>
  </si>
  <si>
    <t xml:space="preserve">Colchester PHA </t>
  </si>
  <si>
    <t>Wynnstay Fuels Ltd</t>
  </si>
  <si>
    <t xml:space="preserve">Colt </t>
  </si>
  <si>
    <t xml:space="preserve">Conwy CBC </t>
  </si>
  <si>
    <t>N/A</t>
  </si>
  <si>
    <t xml:space="preserve">Copeland District Council (B) </t>
  </si>
  <si>
    <t xml:space="preserve">Corby District Council (B) </t>
  </si>
  <si>
    <t xml:space="preserve">Cornwall Council </t>
  </si>
  <si>
    <t xml:space="preserve">Cornwall FRS </t>
  </si>
  <si>
    <t xml:space="preserve">Cornwall Partnership Trust </t>
  </si>
  <si>
    <t xml:space="preserve">Cornwall PHA </t>
  </si>
  <si>
    <t xml:space="preserve">Cotswold District Council </t>
  </si>
  <si>
    <t xml:space="preserve">Countess of Chester NHS Foundation Hospital </t>
  </si>
  <si>
    <t xml:space="preserve">County Durham and Darlington FT </t>
  </si>
  <si>
    <t xml:space="preserve">County Durham Council </t>
  </si>
  <si>
    <t xml:space="preserve">Coventry and Warwickshire Partnership Trust </t>
  </si>
  <si>
    <t xml:space="preserve">Coventry District Council (B) </t>
  </si>
  <si>
    <t xml:space="preserve">Craven District Council </t>
  </si>
  <si>
    <t xml:space="preserve">Crawley District Council (B) </t>
  </si>
  <si>
    <t xml:space="preserve">CrossCountry Trains </t>
  </si>
  <si>
    <t xml:space="preserve">Croydon Health Services NHS Trust </t>
  </si>
  <si>
    <t xml:space="preserve">Croydon London Boro </t>
  </si>
  <si>
    <t xml:space="preserve">Cumbria County Council </t>
  </si>
  <si>
    <t xml:space="preserve">Cumbria FRS </t>
  </si>
  <si>
    <t xml:space="preserve">Cumbria LRF </t>
  </si>
  <si>
    <t xml:space="preserve">Cumbria Partnership NHS Foundation Trust </t>
  </si>
  <si>
    <t xml:space="preserve">Cumbria Police </t>
  </si>
  <si>
    <t xml:space="preserve">Cwm Taf </t>
  </si>
  <si>
    <t xml:space="preserve">Dacorum District Council (B) </t>
  </si>
  <si>
    <t xml:space="preserve">Darlington Council (B) </t>
  </si>
  <si>
    <t xml:space="preserve">Dartford &amp; Gravesham NHS Trust </t>
  </si>
  <si>
    <t xml:space="preserve">Dartford District Council (B) </t>
  </si>
  <si>
    <t xml:space="preserve">Daventry District Council </t>
  </si>
  <si>
    <t xml:space="preserve">DB Metro </t>
  </si>
  <si>
    <t xml:space="preserve">DB Shenker </t>
  </si>
  <si>
    <t xml:space="preserve">Dee Valley Water </t>
  </si>
  <si>
    <t xml:space="preserve">Denbighshire CC </t>
  </si>
  <si>
    <t xml:space="preserve">Derbyshire Community Health Services NHS Trust </t>
  </si>
  <si>
    <t xml:space="preserve">Derbyshire County Council </t>
  </si>
  <si>
    <t xml:space="preserve">Derbyshire Dales District Council </t>
  </si>
  <si>
    <t xml:space="preserve">Derbyshire FRS </t>
  </si>
  <si>
    <t xml:space="preserve">Derbyshire Health United </t>
  </si>
  <si>
    <t xml:space="preserve">Derbyshire LRF </t>
  </si>
  <si>
    <t xml:space="preserve">Derbyshire Police </t>
  </si>
  <si>
    <t xml:space="preserve">Devon &amp; Somerset FRS </t>
  </si>
  <si>
    <t xml:space="preserve">Devon and Cornwall Police </t>
  </si>
  <si>
    <t xml:space="preserve">Devon County Council </t>
  </si>
  <si>
    <t xml:space="preserve">Devon Partnership Trust </t>
  </si>
  <si>
    <t xml:space="preserve">Devon, Cornwall &amp; Isle of Scilly LRF </t>
  </si>
  <si>
    <t xml:space="preserve">DGOH </t>
  </si>
  <si>
    <t xml:space="preserve">Direct Rail Servies Ltd </t>
  </si>
  <si>
    <t xml:space="preserve">Doncaster &amp; Bassetlaw Hospitals NHS FT </t>
  </si>
  <si>
    <t xml:space="preserve">Doncaster &amp; Bassetlaw Hosptals NHS FT </t>
  </si>
  <si>
    <t xml:space="preserve">Doncaster District Council (B) </t>
  </si>
  <si>
    <t xml:space="preserve">Dorset County Council </t>
  </si>
  <si>
    <t xml:space="preserve">Dorset County NHS FT </t>
  </si>
  <si>
    <t xml:space="preserve">Dorset FRS </t>
  </si>
  <si>
    <t xml:space="preserve">Dorset Healthcare University NHS FT </t>
  </si>
  <si>
    <t xml:space="preserve">Dorset Police </t>
  </si>
  <si>
    <t xml:space="preserve">Dover District Council </t>
  </si>
  <si>
    <t xml:space="preserve">Dover PHA </t>
  </si>
  <si>
    <t xml:space="preserve">Dover Port Authority </t>
  </si>
  <si>
    <t xml:space="preserve">Dragon LNG </t>
  </si>
  <si>
    <t xml:space="preserve">Dudley District Council (B) </t>
  </si>
  <si>
    <t xml:space="preserve">Durham &amp; Darlington LRF </t>
  </si>
  <si>
    <t xml:space="preserve">Durham FRS </t>
  </si>
  <si>
    <t xml:space="preserve">Durham Police </t>
  </si>
  <si>
    <t xml:space="preserve">Durham Tees Valley Airport </t>
  </si>
  <si>
    <t xml:space="preserve">Dyfed Powys LRF </t>
  </si>
  <si>
    <t xml:space="preserve">Dyfed Powys Police </t>
  </si>
  <si>
    <t xml:space="preserve">Ealing London Boro </t>
  </si>
  <si>
    <t xml:space="preserve">East and North Hertfordshire NHS Trust </t>
  </si>
  <si>
    <t xml:space="preserve">East Cambridgeshire District Council </t>
  </si>
  <si>
    <t xml:space="preserve">East Cheshire NHS Trust </t>
  </si>
  <si>
    <t xml:space="preserve">East Coast </t>
  </si>
  <si>
    <t xml:space="preserve">East Coast Community Healthcare </t>
  </si>
  <si>
    <t xml:space="preserve">East Devon District Council </t>
  </si>
  <si>
    <t xml:space="preserve">East Dorset District Council </t>
  </si>
  <si>
    <t xml:space="preserve">East Hampshire District Council </t>
  </si>
  <si>
    <t xml:space="preserve">East Hertfordshire District Council </t>
  </si>
  <si>
    <t xml:space="preserve">East Kent Hospitals University Foundation Trust </t>
  </si>
  <si>
    <t xml:space="preserve">East Lancashire Hospitals Trust </t>
  </si>
  <si>
    <t xml:space="preserve">East Lindsey District Council </t>
  </si>
  <si>
    <t xml:space="preserve">East London NHS Foundation Trust </t>
  </si>
  <si>
    <t xml:space="preserve">East Midlands Airport </t>
  </si>
  <si>
    <t xml:space="preserve">East Midlands Ambulance Service </t>
  </si>
  <si>
    <t xml:space="preserve">East Midlands Trains </t>
  </si>
  <si>
    <t xml:space="preserve">East Northamptonshire District Council (B) </t>
  </si>
  <si>
    <t xml:space="preserve">East of England Ambulance Service </t>
  </si>
  <si>
    <t xml:space="preserve">East Riding of Yorkshire Council </t>
  </si>
  <si>
    <t xml:space="preserve">East Staffordshire District Council (B) </t>
  </si>
  <si>
    <t xml:space="preserve">East Sussex County Council </t>
  </si>
  <si>
    <t xml:space="preserve">East Sussex FRS </t>
  </si>
  <si>
    <t xml:space="preserve">East Sussex Healthcare NHS Trust </t>
  </si>
  <si>
    <t xml:space="preserve">Eastbourne District Council (B) </t>
  </si>
  <si>
    <t xml:space="preserve">Eastleigh District Council (B) </t>
  </si>
  <si>
    <t xml:space="preserve">Eden District Council </t>
  </si>
  <si>
    <t xml:space="preserve">Electricity North West </t>
  </si>
  <si>
    <t xml:space="preserve">Elmbridge District Council (B) </t>
  </si>
  <si>
    <t xml:space="preserve">Energy Networks Association </t>
  </si>
  <si>
    <t xml:space="preserve">Energy UK </t>
  </si>
  <si>
    <t xml:space="preserve">Enfield London Boro </t>
  </si>
  <si>
    <t xml:space="preserve">Environment Agency </t>
  </si>
  <si>
    <t xml:space="preserve">Epping Forest District Council </t>
  </si>
  <si>
    <t xml:space="preserve">Epsom &amp; St Helier University Hospitals NHS Trust </t>
  </si>
  <si>
    <t xml:space="preserve">Epsom and Ewell District Council (B) </t>
  </si>
  <si>
    <t xml:space="preserve">Erewash District Council (B) </t>
  </si>
  <si>
    <t xml:space="preserve">Essex Area Team - NHS England </t>
  </si>
  <si>
    <t xml:space="preserve">Essex County Council </t>
  </si>
  <si>
    <t xml:space="preserve">Essex FRS </t>
  </si>
  <si>
    <t xml:space="preserve">Essex LRF </t>
  </si>
  <si>
    <t xml:space="preserve">Essex Police </t>
  </si>
  <si>
    <t xml:space="preserve">Eurostar </t>
  </si>
  <si>
    <t xml:space="preserve">Everything Everywhere </t>
  </si>
  <si>
    <t xml:space="preserve">EWS Railways </t>
  </si>
  <si>
    <t xml:space="preserve">Exeter Airport </t>
  </si>
  <si>
    <t xml:space="preserve">Exeter City Council </t>
  </si>
  <si>
    <t xml:space="preserve">Exeter County Council </t>
  </si>
  <si>
    <t xml:space="preserve">Exeter District Council (B) </t>
  </si>
  <si>
    <t xml:space="preserve">Fareham District Council (B) </t>
  </si>
  <si>
    <t xml:space="preserve">Felixstowe Port Authority </t>
  </si>
  <si>
    <t xml:space="preserve">Fenland District Council </t>
  </si>
  <si>
    <t xml:space="preserve">First Community Health and Care, and Virgincare </t>
  </si>
  <si>
    <t xml:space="preserve">First Great Western </t>
  </si>
  <si>
    <t xml:space="preserve">First Group (Hull Trains &amp; First Capital Connect) </t>
  </si>
  <si>
    <t xml:space="preserve">First Scotrail </t>
  </si>
  <si>
    <t xml:space="preserve">First Transpennine Express </t>
  </si>
  <si>
    <t xml:space="preserve">Fleetwood PHA </t>
  </si>
  <si>
    <t xml:space="preserve">Flintshire CC </t>
  </si>
  <si>
    <t xml:space="preserve">Forest Heath District Council </t>
  </si>
  <si>
    <t xml:space="preserve">Forest of Dean District Council </t>
  </si>
  <si>
    <t xml:space="preserve">Freightliner Heavy Haul </t>
  </si>
  <si>
    <t xml:space="preserve">Freightliner Ltd </t>
  </si>
  <si>
    <t xml:space="preserve">Frimley Park Hospital </t>
  </si>
  <si>
    <t xml:space="preserve">Fylde District Council (B) </t>
  </si>
  <si>
    <t xml:space="preserve">Gateshead District Council (B) </t>
  </si>
  <si>
    <t xml:space="preserve">Gateshead Health NHS FT </t>
  </si>
  <si>
    <t xml:space="preserve">Gatwick Express </t>
  </si>
  <si>
    <t xml:space="preserve">GB Rail Freight </t>
  </si>
  <si>
    <t xml:space="preserve">Gedling District Council (B) </t>
  </si>
  <si>
    <t xml:space="preserve">George Elliot Hospitals NHS Trust </t>
  </si>
  <si>
    <t xml:space="preserve">Gloucester District Council (B) </t>
  </si>
  <si>
    <t xml:space="preserve">Gloucestershire County Council </t>
  </si>
  <si>
    <t xml:space="preserve">Gloucestershire FRS </t>
  </si>
  <si>
    <t xml:space="preserve">Gloucestershire Health and Social Care Services NHS FT </t>
  </si>
  <si>
    <t xml:space="preserve">Gloucestershire Hospitals NHS FT </t>
  </si>
  <si>
    <t xml:space="preserve">Gloucestershire LRF </t>
  </si>
  <si>
    <t xml:space="preserve">Gloucestershire Police </t>
  </si>
  <si>
    <t xml:space="preserve">GOSH </t>
  </si>
  <si>
    <t xml:space="preserve">Gosport District Council (B) </t>
  </si>
  <si>
    <t xml:space="preserve">Grand Central Railway </t>
  </si>
  <si>
    <t xml:space="preserve">Gravesham District Council (B) </t>
  </si>
  <si>
    <t xml:space="preserve">Great Western Hopsital NHS FT- ACUTE </t>
  </si>
  <si>
    <t xml:space="preserve">Great Western Hopsital NHS FT- COMMUNITY </t>
  </si>
  <si>
    <t xml:space="preserve">Great Yarmouth Borough Council (B) </t>
  </si>
  <si>
    <t xml:space="preserve">Great Yarmouth PHA </t>
  </si>
  <si>
    <t xml:space="preserve">Greater Anglia (Formerly National Express East Anglia) </t>
  </si>
  <si>
    <t xml:space="preserve">Greater London Authority </t>
  </si>
  <si>
    <t xml:space="preserve">Greater Manchester CSU </t>
  </si>
  <si>
    <t xml:space="preserve">Greater Manchester FRS </t>
  </si>
  <si>
    <t xml:space="preserve">Greater Manchester LRF </t>
  </si>
  <si>
    <t xml:space="preserve">Greater Manchester Police </t>
  </si>
  <si>
    <t xml:space="preserve">Greater Manchester West Mental Health NHS Foundation Trust </t>
  </si>
  <si>
    <t xml:space="preserve">Greenwich London Boro </t>
  </si>
  <si>
    <t xml:space="preserve">Grimsby and Immingham PHA </t>
  </si>
  <si>
    <t xml:space="preserve">Guildford District Council (B) </t>
  </si>
  <si>
    <t xml:space="preserve">Guy's &amp; St Thomas' NHS Foundation Trust </t>
  </si>
  <si>
    <t xml:space="preserve">Gwent LRF </t>
  </si>
  <si>
    <t xml:space="preserve">Gwent Police </t>
  </si>
  <si>
    <t xml:space="preserve">Gwynedd CC </t>
  </si>
  <si>
    <t xml:space="preserve">Hackney London Boro </t>
  </si>
  <si>
    <t xml:space="preserve">Halton Council (B) </t>
  </si>
  <si>
    <t xml:space="preserve">Hambleton District Council </t>
  </si>
  <si>
    <t xml:space="preserve">Hammersmith and Fulham London Boro </t>
  </si>
  <si>
    <t xml:space="preserve">Hampshire &amp; Isle of Wight LRF </t>
  </si>
  <si>
    <t xml:space="preserve">Hampshire County Council </t>
  </si>
  <si>
    <t xml:space="preserve">Hampshire FRS </t>
  </si>
  <si>
    <t xml:space="preserve">Hampshire Police </t>
  </si>
  <si>
    <t xml:space="preserve">Harborough District Council </t>
  </si>
  <si>
    <t xml:space="preserve">Haringey London Boro </t>
  </si>
  <si>
    <t xml:space="preserve">Harlow District Council </t>
  </si>
  <si>
    <t xml:space="preserve">Harrogate &amp; District NHS Foundation Trust </t>
  </si>
  <si>
    <t xml:space="preserve">Harrogate District Council (B) </t>
  </si>
  <si>
    <t xml:space="preserve">Harrow London Boro </t>
  </si>
  <si>
    <t xml:space="preserve">Hart District Council </t>
  </si>
  <si>
    <t xml:space="preserve">Hartlepool Council (B) </t>
  </si>
  <si>
    <t xml:space="preserve">Hartlepool PHA </t>
  </si>
  <si>
    <t xml:space="preserve">Harwich Port Authority </t>
  </si>
  <si>
    <t xml:space="preserve">Hastings District Council (B) </t>
  </si>
  <si>
    <t xml:space="preserve">Havant District Council (B) </t>
  </si>
  <si>
    <t xml:space="preserve">Havering London Boro </t>
  </si>
  <si>
    <t xml:space="preserve">Health and Safety Executive </t>
  </si>
  <si>
    <t xml:space="preserve">Heart of England NHS FT </t>
  </si>
  <si>
    <t xml:space="preserve">Heatherwood &amp;Wexham Park NHS Foundation Trust </t>
  </si>
  <si>
    <t xml:space="preserve">Heathrow Connect </t>
  </si>
  <si>
    <t xml:space="preserve">Heathrow Express </t>
  </si>
  <si>
    <t xml:space="preserve">HEFT </t>
  </si>
  <si>
    <t xml:space="preserve">Hereford and Worcester FRS </t>
  </si>
  <si>
    <t xml:space="preserve">Herefordshire Council </t>
  </si>
  <si>
    <t xml:space="preserve">Hertfordshire Community Health Services NHS Trust </t>
  </si>
  <si>
    <t xml:space="preserve">Hertfordshire County Council </t>
  </si>
  <si>
    <t xml:space="preserve">Hertfordshire FRS </t>
  </si>
  <si>
    <t xml:space="preserve">Hertfordshire LRF </t>
  </si>
  <si>
    <t xml:space="preserve">Hertfordshire Partnership University NHS Foundation Trust </t>
  </si>
  <si>
    <t xml:space="preserve">Hertfordshire Police </t>
  </si>
  <si>
    <t xml:space="preserve">Hertfordshire Urgent Care </t>
  </si>
  <si>
    <t xml:space="preserve">Hertsmere District Council (B) </t>
  </si>
  <si>
    <t xml:space="preserve">Heysham PHA </t>
  </si>
  <si>
    <t xml:space="preserve">Heysham Port Authority </t>
  </si>
  <si>
    <t xml:space="preserve">High Peak District Council (B) </t>
  </si>
  <si>
    <t xml:space="preserve">Highways Agency </t>
  </si>
  <si>
    <t xml:space="preserve">Hillingdon London Boro </t>
  </si>
  <si>
    <t xml:space="preserve">Hinchingbrooke Health Care NHS Trust </t>
  </si>
  <si>
    <t xml:space="preserve">Hinckley and Bosworth District Council (B) </t>
  </si>
  <si>
    <t xml:space="preserve">Holyhead Port Authority </t>
  </si>
  <si>
    <t xml:space="preserve">Homerton University Hospital NHS Foundation Trust </t>
  </si>
  <si>
    <t xml:space="preserve">Horsham District Council </t>
  </si>
  <si>
    <t xml:space="preserve">Hounslow and Richmond Community Healthcare NHS Trust </t>
  </si>
  <si>
    <t xml:space="preserve">Hounslow London Boro </t>
  </si>
  <si>
    <t xml:space="preserve">Hull and East Yorkshire Hospitals NHS Trust </t>
  </si>
  <si>
    <t xml:space="preserve">Hull and Goole PHA </t>
  </si>
  <si>
    <t xml:space="preserve">Hull Trains </t>
  </si>
  <si>
    <t xml:space="preserve">Humber ABP Directorate </t>
  </si>
  <si>
    <t xml:space="preserve">Humber LRF </t>
  </si>
  <si>
    <t xml:space="preserve">Humber NHS Foundation Trust </t>
  </si>
  <si>
    <t xml:space="preserve">Humberside Airport </t>
  </si>
  <si>
    <t xml:space="preserve">Humberside FRS </t>
  </si>
  <si>
    <t xml:space="preserve">Humberside Police </t>
  </si>
  <si>
    <t xml:space="preserve">Huntingdonshire District Council </t>
  </si>
  <si>
    <t xml:space="preserve">Hyndburn District Council (B) </t>
  </si>
  <si>
    <t xml:space="preserve">Hywel Dda </t>
  </si>
  <si>
    <t xml:space="preserve">Imperial College Healthcare NHS Trust </t>
  </si>
  <si>
    <t xml:space="preserve">Independent Water Networks Ltd </t>
  </si>
  <si>
    <t xml:space="preserve">Interconnector UK </t>
  </si>
  <si>
    <t xml:space="preserve">Ipswich District Council (B) </t>
  </si>
  <si>
    <t xml:space="preserve">Ipswich Hospital NHS Trust </t>
  </si>
  <si>
    <t xml:space="preserve">Ipswich PHA </t>
  </si>
  <si>
    <t xml:space="preserve">Ipswich Port Authority </t>
  </si>
  <si>
    <t xml:space="preserve">Isle of Wight Council </t>
  </si>
  <si>
    <t xml:space="preserve">Isle of Wight FRS </t>
  </si>
  <si>
    <t xml:space="preserve">Isle of Wight NHS Trust </t>
  </si>
  <si>
    <t xml:space="preserve">Isles of Scilly Council </t>
  </si>
  <si>
    <t xml:space="preserve">Isles of Scilly FRS </t>
  </si>
  <si>
    <t xml:space="preserve">Islington London Boro </t>
  </si>
  <si>
    <t xml:space="preserve">KCom </t>
  </si>
  <si>
    <t xml:space="preserve">Kensington and Chelsea London Boro </t>
  </si>
  <si>
    <t xml:space="preserve">Kent &amp; Medway NHS &amp; Social Care Partnership Trust </t>
  </si>
  <si>
    <t xml:space="preserve">Kent Community Health NHS Trust </t>
  </si>
  <si>
    <t xml:space="preserve">Kent County Council </t>
  </si>
  <si>
    <t xml:space="preserve">Kent FRS </t>
  </si>
  <si>
    <t xml:space="preserve">Kent LRF </t>
  </si>
  <si>
    <t xml:space="preserve">Kent Police </t>
  </si>
  <si>
    <t xml:space="preserve">Kettering District Council (B) </t>
  </si>
  <si>
    <t xml:space="preserve">Kettering General Hospital NHS Foundation Trust </t>
  </si>
  <si>
    <t xml:space="preserve">Kings College Hospital </t>
  </si>
  <si>
    <t xml:space="preserve">King's Lynn and West Norfolk District Council (B) </t>
  </si>
  <si>
    <t xml:space="preserve">Kings Lynn PHA </t>
  </si>
  <si>
    <t xml:space="preserve">Kingston Hospital NHS Foundation Trust </t>
  </si>
  <si>
    <t xml:space="preserve">Kingston upon Thames London Boro </t>
  </si>
  <si>
    <t xml:space="preserve">Kirklees District Council (B) </t>
  </si>
  <si>
    <t xml:space="preserve">KMCS </t>
  </si>
  <si>
    <t xml:space="preserve">Knowsley Metropolitan Borough Council (B) </t>
  </si>
  <si>
    <t xml:space="preserve">Lambeth London Boro </t>
  </si>
  <si>
    <t xml:space="preserve">Lancashire Care NHS Foundation Trust </t>
  </si>
  <si>
    <t xml:space="preserve">Lancashire County Council </t>
  </si>
  <si>
    <t xml:space="preserve">Lancashire FRS </t>
  </si>
  <si>
    <t xml:space="preserve">Lancashire LRF </t>
  </si>
  <si>
    <t xml:space="preserve">Lancashire Police </t>
  </si>
  <si>
    <t xml:space="preserve">Lancashire Teaching Hospital NHS Foundation Trust </t>
  </si>
  <si>
    <t xml:space="preserve">Lancaster District Council (B) </t>
  </si>
  <si>
    <t xml:space="preserve">Leeds &amp; York Partnership NHS Foundation Trust </t>
  </si>
  <si>
    <t xml:space="preserve">Leeds Bradford International Airport </t>
  </si>
  <si>
    <t xml:space="preserve">Leeds Community Healthcare NHS Trust </t>
  </si>
  <si>
    <t xml:space="preserve">Leeds District Council (B) </t>
  </si>
  <si>
    <t xml:space="preserve">Leeds Teaching Hospitals NHS Trust </t>
  </si>
  <si>
    <t xml:space="preserve">Leicestershire and Lincolnshire Area Team </t>
  </si>
  <si>
    <t xml:space="preserve">Leicestershire County Council </t>
  </si>
  <si>
    <t xml:space="preserve">Leicestershire FRS </t>
  </si>
  <si>
    <t xml:space="preserve">Leicestershire LRF </t>
  </si>
  <si>
    <t xml:space="preserve">Leicestershire Partnership NHS Trust </t>
  </si>
  <si>
    <t xml:space="preserve">Leicestershire Police </t>
  </si>
  <si>
    <t xml:space="preserve">Lewes District Council </t>
  </si>
  <si>
    <t xml:space="preserve">Lewisham and Greenwich NHS Trust </t>
  </si>
  <si>
    <t xml:space="preserve">Lewisham London Boro </t>
  </si>
  <si>
    <t xml:space="preserve">Lichfield District Council </t>
  </si>
  <si>
    <t xml:space="preserve">Lincoln District Council (B) </t>
  </si>
  <si>
    <t xml:space="preserve">Lincolnshire Community Health Services </t>
  </si>
  <si>
    <t xml:space="preserve">Lincolnshire County Council </t>
  </si>
  <si>
    <t xml:space="preserve">Lincolnshire FRS </t>
  </si>
  <si>
    <t xml:space="preserve">Lincolnshire LRF </t>
  </si>
  <si>
    <t xml:space="preserve">Lincolnshire Partnership Foundation Trust </t>
  </si>
  <si>
    <t xml:space="preserve">Lincolnshire Police </t>
  </si>
  <si>
    <t xml:space="preserve">Linx </t>
  </si>
  <si>
    <t xml:space="preserve">Littlehampton PHA </t>
  </si>
  <si>
    <t xml:space="preserve">Liverpool District Council (B) </t>
  </si>
  <si>
    <t xml:space="preserve">Liverpool Heart and Chest NHS Foundation Trust </t>
  </si>
  <si>
    <t xml:space="preserve">Liverpool John Lennon Airport </t>
  </si>
  <si>
    <t xml:space="preserve">Local Care Direct </t>
  </si>
  <si>
    <t xml:space="preserve">Locala Community Partnerships </t>
  </si>
  <si>
    <t xml:space="preserve">London (Port of London Authority) </t>
  </si>
  <si>
    <t xml:space="preserve">London Ambulance Service </t>
  </si>
  <si>
    <t xml:space="preserve">London City Airport </t>
  </si>
  <si>
    <t xml:space="preserve">London Fire Brigade </t>
  </si>
  <si>
    <t xml:space="preserve">London Gatwick Airport </t>
  </si>
  <si>
    <t xml:space="preserve">London LRF </t>
  </si>
  <si>
    <t xml:space="preserve">London Luton Airport </t>
  </si>
  <si>
    <t xml:space="preserve">London Midland </t>
  </si>
  <si>
    <t xml:space="preserve">London North West Healthcare NHS Trust </t>
  </si>
  <si>
    <t xml:space="preserve">London Overground </t>
  </si>
  <si>
    <t xml:space="preserve">London PHA </t>
  </si>
  <si>
    <t xml:space="preserve">London Southend Airport </t>
  </si>
  <si>
    <t xml:space="preserve">London Underground </t>
  </si>
  <si>
    <t xml:space="preserve">Lowestoft PHA </t>
  </si>
  <si>
    <t xml:space="preserve">Luton &amp; Dunstable NHS Foundation Trust </t>
  </si>
  <si>
    <t xml:space="preserve">Luton Council (B) </t>
  </si>
  <si>
    <t xml:space="preserve">Maidstone &amp; Tunbridge Wells NHS Trust </t>
  </si>
  <si>
    <t xml:space="preserve">Maidstone District Council (B) </t>
  </si>
  <si>
    <t xml:space="preserve">Maldon District Council (B) </t>
  </si>
  <si>
    <t xml:space="preserve">Malvern Hills District Council </t>
  </si>
  <si>
    <t xml:space="preserve">Manchester Airport </t>
  </si>
  <si>
    <t xml:space="preserve">Manchester District Council (B) </t>
  </si>
  <si>
    <t xml:space="preserve">Manchester Mental Health and Social Care Trust </t>
  </si>
  <si>
    <t xml:space="preserve">Manchester PHA </t>
  </si>
  <si>
    <t xml:space="preserve">Mansfield District Council </t>
  </si>
  <si>
    <t xml:space="preserve">Maritime and Coastguard Agency </t>
  </si>
  <si>
    <t xml:space="preserve">Medvivo </t>
  </si>
  <si>
    <t xml:space="preserve">Medway Community Healthcare </t>
  </si>
  <si>
    <t xml:space="preserve">Medway Council (B) </t>
  </si>
  <si>
    <t xml:space="preserve">Medway Foundation Trust </t>
  </si>
  <si>
    <t xml:space="preserve">Medway NHS Foundation Trust </t>
  </si>
  <si>
    <t xml:space="preserve">Medway NHS Trust </t>
  </si>
  <si>
    <t xml:space="preserve">Medway PHA </t>
  </si>
  <si>
    <t xml:space="preserve">MEHT </t>
  </si>
  <si>
    <t xml:space="preserve">Melton District Council (B) </t>
  </si>
  <si>
    <t xml:space="preserve">Mendip District Council </t>
  </si>
  <si>
    <t xml:space="preserve">Mersey PHA </t>
  </si>
  <si>
    <t xml:space="preserve">Mersey Rail </t>
  </si>
  <si>
    <t xml:space="preserve">Merseyside FRS </t>
  </si>
  <si>
    <t xml:space="preserve">Merseyside LRF </t>
  </si>
  <si>
    <t xml:space="preserve">Merseyside Police </t>
  </si>
  <si>
    <t xml:space="preserve">Merseytravel </t>
  </si>
  <si>
    <t xml:space="preserve">Merthyr Tydfil CBC </t>
  </si>
  <si>
    <t xml:space="preserve">Merton London Boro </t>
  </si>
  <si>
    <t xml:space="preserve">Metropolitan Police </t>
  </si>
  <si>
    <t xml:space="preserve">Mid and West Wales FRS </t>
  </si>
  <si>
    <t xml:space="preserve">Mid Cheshire Hospitals NHS Foundation Trust </t>
  </si>
  <si>
    <t xml:space="preserve">Mid Devon District Council </t>
  </si>
  <si>
    <t xml:space="preserve">Mid Suffolk District Council </t>
  </si>
  <si>
    <t xml:space="preserve">Mid Sussex District Council </t>
  </si>
  <si>
    <t xml:space="preserve">Mid Yorkshire Hospitals NHS Trust </t>
  </si>
  <si>
    <t xml:space="preserve">Middlesbrough Council (B) </t>
  </si>
  <si>
    <t xml:space="preserve">Milford Haven Port Authority </t>
  </si>
  <si>
    <t xml:space="preserve">Milford Haven Port Health Authority </t>
  </si>
  <si>
    <t xml:space="preserve">Milton Keynes Council (B) </t>
  </si>
  <si>
    <t xml:space="preserve">Milton Keynes Hospital NHS Foundation Trust </t>
  </si>
  <si>
    <t xml:space="preserve">Mole Valley District Council </t>
  </si>
  <si>
    <t xml:space="preserve">Monmouthshire CC </t>
  </si>
  <si>
    <t xml:space="preserve">Moorfields Eye Hospital </t>
  </si>
  <si>
    <t xml:space="preserve">National Grid </t>
  </si>
  <si>
    <t xml:space="preserve">National Grid Grain LNG </t>
  </si>
  <si>
    <t xml:space="preserve">Natural Resources Wales </t>
  </si>
  <si>
    <t xml:space="preserve">Navigo Health &amp; Social Care CIC </t>
  </si>
  <si>
    <t xml:space="preserve">Neath Port Talbot CBC </t>
  </si>
  <si>
    <t xml:space="preserve">Network Rail </t>
  </si>
  <si>
    <t xml:space="preserve">New Forest District Council </t>
  </si>
  <si>
    <t xml:space="preserve">Newark and Sherwood District Council </t>
  </si>
  <si>
    <t xml:space="preserve">Newcastle International Airport </t>
  </si>
  <si>
    <t xml:space="preserve">Newcastle upon Tyne District Council (B) </t>
  </si>
  <si>
    <t xml:space="preserve">Newcastle Upon Tyne NHS FT </t>
  </si>
  <si>
    <t xml:space="preserve">Newcastle-under-Lyme District Council (B) </t>
  </si>
  <si>
    <t xml:space="preserve">Newham Community Health Directorate </t>
  </si>
  <si>
    <t xml:space="preserve">Newham London Boro </t>
  </si>
  <si>
    <t xml:space="preserve">Newport CC </t>
  </si>
  <si>
    <t xml:space="preserve">Newport Port Health Authority </t>
  </si>
  <si>
    <t xml:space="preserve">Newquay Airport </t>
  </si>
  <si>
    <t xml:space="preserve">NHS 111 North East/NEAS </t>
  </si>
  <si>
    <t xml:space="preserve">NHS Blood and Transplant </t>
  </si>
  <si>
    <t xml:space="preserve">NHS Business Services Authority </t>
  </si>
  <si>
    <t xml:space="preserve">NHS England </t>
  </si>
  <si>
    <t xml:space="preserve">NHS England - Bath, Gloucestershire, Swindon and Wiltshire Area Team (Gloucestershire) </t>
  </si>
  <si>
    <t xml:space="preserve">NHS England - Bath, Gloucestershire, Swindon and Wiltshire Area Team (Wiltshire &amp; Swindon) </t>
  </si>
  <si>
    <t xml:space="preserve">NHS England - Cumbria, Northumberland, Tyne and Wear Area Team </t>
  </si>
  <si>
    <t xml:space="preserve">NHS England - Greater Manchester Area Team </t>
  </si>
  <si>
    <t xml:space="preserve">NHS England - National </t>
  </si>
  <si>
    <t xml:space="preserve">NHS England - North Yorkshire and Humber Area Team </t>
  </si>
  <si>
    <t xml:space="preserve">NHS England - South Yorkshire and Bassetlaw Area Team </t>
  </si>
  <si>
    <t xml:space="preserve">NHS England - Surrey and Sussex Area Team (Surrey) </t>
  </si>
  <si>
    <t xml:space="preserve">NHS England - Surrey and Sussex Area Team (Sussex) </t>
  </si>
  <si>
    <t xml:space="preserve">NHS England - Thames Valley </t>
  </si>
  <si>
    <t xml:space="preserve">NHS England - Wessex Area Team (Dorset, Bournemouth and Poole) </t>
  </si>
  <si>
    <t xml:space="preserve">NHS England - Wessex Area Team (Hampshire and Isle of Wight) </t>
  </si>
  <si>
    <t xml:space="preserve">NHS England (Hertfordshire &amp; South Midlands) </t>
  </si>
  <si>
    <t xml:space="preserve">NHS England (Lancashire) </t>
  </si>
  <si>
    <t xml:space="preserve">NHS England (West Yorkshire) </t>
  </si>
  <si>
    <t xml:space="preserve">NHS England Area Team - Devon, Cornwall and Isles of Scilly </t>
  </si>
  <si>
    <t xml:space="preserve">NHS England AT D&amp;N </t>
  </si>
  <si>
    <t xml:space="preserve">NHS England Bristol, North Somerset, Somerset and South Gloucestershire Area Team </t>
  </si>
  <si>
    <t xml:space="preserve">NHS England DDT AT </t>
  </si>
  <si>
    <t xml:space="preserve">NHS England East Anglia Area Team </t>
  </si>
  <si>
    <t xml:space="preserve">NHS England Kent &amp; Medway Area Team </t>
  </si>
  <si>
    <t xml:space="preserve">NHS England Merseyside Area Team </t>
  </si>
  <si>
    <t xml:space="preserve">NHS Lewisham </t>
  </si>
  <si>
    <t xml:space="preserve">Norfolk &amp; Norwich University Hospital NHS Foundation Trust </t>
  </si>
  <si>
    <t xml:space="preserve">Norfolk &amp; Suffolk NHS Foundation Trust </t>
  </si>
  <si>
    <t xml:space="preserve">Norfolk Community Health &amp; Care NHS Trust </t>
  </si>
  <si>
    <t xml:space="preserve">Norfolk County Council </t>
  </si>
  <si>
    <t xml:space="preserve">Norfolk FRS </t>
  </si>
  <si>
    <t xml:space="preserve">Norfolk LRF </t>
  </si>
  <si>
    <t xml:space="preserve">Norfolk Police </t>
  </si>
  <si>
    <t xml:space="preserve">North Bristol NHS Trust </t>
  </si>
  <si>
    <t xml:space="preserve">North Cumbria University Hospital NHS Trust </t>
  </si>
  <si>
    <t xml:space="preserve">North Devon District Council </t>
  </si>
  <si>
    <t xml:space="preserve">North Dorset District Council </t>
  </si>
  <si>
    <t xml:space="preserve">North East Derbyshire District Council </t>
  </si>
  <si>
    <t xml:space="preserve">North East Lincolnshire Council (B) </t>
  </si>
  <si>
    <t xml:space="preserve">North East London NHS Foundation Trust </t>
  </si>
  <si>
    <t xml:space="preserve">North Essex Partnership University NHS Foundation Trust </t>
  </si>
  <si>
    <t xml:space="preserve">North Hertfordshire District Council </t>
  </si>
  <si>
    <t xml:space="preserve">North Kesteven District Council </t>
  </si>
  <si>
    <t xml:space="preserve">North Lincolnshire Council (B) </t>
  </si>
  <si>
    <t xml:space="preserve">North Middlesex University Hospital </t>
  </si>
  <si>
    <t xml:space="preserve">North Norfolk District Council </t>
  </si>
  <si>
    <t xml:space="preserve">North Somerset Community Partnership CIC </t>
  </si>
  <si>
    <t xml:space="preserve">North Somerset Council </t>
  </si>
  <si>
    <t xml:space="preserve">North Staffordshire Combined Health Trust </t>
  </si>
  <si>
    <t xml:space="preserve">North Tees and Hartlepool Foundation Trust </t>
  </si>
  <si>
    <t xml:space="preserve">North Tyneside District Council (B) </t>
  </si>
  <si>
    <t xml:space="preserve">North Wales FRS </t>
  </si>
  <si>
    <t xml:space="preserve">North Wales LRF </t>
  </si>
  <si>
    <t xml:space="preserve">North Wales Police </t>
  </si>
  <si>
    <t xml:space="preserve">North Wales Trunk Road Agency </t>
  </si>
  <si>
    <t xml:space="preserve">North Warwickshire District Council(B) </t>
  </si>
  <si>
    <t xml:space="preserve">North West Ambulance Service </t>
  </si>
  <si>
    <t xml:space="preserve">North West Leicestershire District Council </t>
  </si>
  <si>
    <t xml:space="preserve">North West London Critical Care Network </t>
  </si>
  <si>
    <t xml:space="preserve">North West London Hospital NHS Trust </t>
  </si>
  <si>
    <t xml:space="preserve">North Yorkshire County Council </t>
  </si>
  <si>
    <t xml:space="preserve">North Yorkshire FRS </t>
  </si>
  <si>
    <t xml:space="preserve">North Yorkshire LRF </t>
  </si>
  <si>
    <t xml:space="preserve">North Yorkshire Police </t>
  </si>
  <si>
    <t xml:space="preserve">Northampton District Council (B) </t>
  </si>
  <si>
    <t xml:space="preserve">Northampton General Hospital NHS Trust </t>
  </si>
  <si>
    <t xml:space="preserve">Northamptonshire County Council </t>
  </si>
  <si>
    <t xml:space="preserve">Northamptonshire FRS </t>
  </si>
  <si>
    <t xml:space="preserve">Northamptonshire Healthcare NHS Foundation Trust </t>
  </si>
  <si>
    <t xml:space="preserve">Northamptonshire LRF </t>
  </si>
  <si>
    <t xml:space="preserve">Northamptonshire Police </t>
  </si>
  <si>
    <t xml:space="preserve">Northern Devon Healthcare NHS Trust </t>
  </si>
  <si>
    <t xml:space="preserve">Northern Gas Networks </t>
  </si>
  <si>
    <t xml:space="preserve">Northern Lincolnshire &amp; Goole NHS Foundation Trust </t>
  </si>
  <si>
    <t xml:space="preserve">Northern Powergrid </t>
  </si>
  <si>
    <t xml:space="preserve">Northern Rail </t>
  </si>
  <si>
    <t xml:space="preserve">Northumberland Council </t>
  </si>
  <si>
    <t xml:space="preserve">Northumberland FRS </t>
  </si>
  <si>
    <t xml:space="preserve">Northumbria Healthcare NHS FT </t>
  </si>
  <si>
    <t xml:space="preserve">Northumbria LRF </t>
  </si>
  <si>
    <t xml:space="preserve">Northumbria Police </t>
  </si>
  <si>
    <t xml:space="preserve">Northumbrian Water </t>
  </si>
  <si>
    <t xml:space="preserve">Norwich District Council (B) </t>
  </si>
  <si>
    <t xml:space="preserve">Norwich International Airport </t>
  </si>
  <si>
    <t xml:space="preserve">Nottinghamshire County Council </t>
  </si>
  <si>
    <t xml:space="preserve">Nottinghamshire FRS </t>
  </si>
  <si>
    <t xml:space="preserve">Nottinghamshire Healthcare NHS Trust </t>
  </si>
  <si>
    <t xml:space="preserve">Nottinghamshire LRF </t>
  </si>
  <si>
    <t xml:space="preserve">Nottinghamshire Police </t>
  </si>
  <si>
    <t xml:space="preserve">NTW NHS FT </t>
  </si>
  <si>
    <t xml:space="preserve">NUH </t>
  </si>
  <si>
    <t xml:space="preserve">Nuneaton and Bedworth District Council (B) </t>
  </si>
  <si>
    <t xml:space="preserve">O2 </t>
  </si>
  <si>
    <t xml:space="preserve">Oadby and Wigston District Council (B) </t>
  </si>
  <si>
    <t xml:space="preserve">Oldham District Council (B) </t>
  </si>
  <si>
    <t xml:space="preserve">Oxford District Council (B) </t>
  </si>
  <si>
    <t xml:space="preserve">Oxford Health NHS Foundation Trust </t>
  </si>
  <si>
    <t xml:space="preserve">Oxford University Hospitals NHS Trust </t>
  </si>
  <si>
    <t xml:space="preserve">Oxfordshire County Council </t>
  </si>
  <si>
    <t xml:space="preserve">Oxfordshire FRS </t>
  </si>
  <si>
    <t xml:space="preserve">Oxleas NHS Foundation Trust </t>
  </si>
  <si>
    <t xml:space="preserve">Peel Ports </t>
  </si>
  <si>
    <t xml:space="preserve">Peel Utilities </t>
  </si>
  <si>
    <t xml:space="preserve">PembrokeshIre CC </t>
  </si>
  <si>
    <t xml:space="preserve">Pendle District Council (B) </t>
  </si>
  <si>
    <t xml:space="preserve">Peninsula Community Healthcare </t>
  </si>
  <si>
    <t xml:space="preserve">Pennine Acute Hospitals NHS Trust </t>
  </si>
  <si>
    <t xml:space="preserve">Pennine care (Trafford Division) </t>
  </si>
  <si>
    <t xml:space="preserve">Pennine care NHS Foundation Trust </t>
  </si>
  <si>
    <t xml:space="preserve">Peterborough and Stamford Hospitals NHS Foundation Trust </t>
  </si>
  <si>
    <t xml:space="preserve">Plymouth Community Healthcare </t>
  </si>
  <si>
    <t xml:space="preserve">Plymouth Hospitals NHS Trust </t>
  </si>
  <si>
    <t xml:space="preserve">Plymouth PHA </t>
  </si>
  <si>
    <t xml:space="preserve">Poole Council (B) </t>
  </si>
  <si>
    <t xml:space="preserve">Poole Hospital NHS FT </t>
  </si>
  <si>
    <t xml:space="preserve">Poole PHA </t>
  </si>
  <si>
    <t xml:space="preserve">Port of Liverpool Police </t>
  </si>
  <si>
    <t xml:space="preserve">Port Talbot Port Authority </t>
  </si>
  <si>
    <t xml:space="preserve">Portsmouth Hospitals NHS Trust </t>
  </si>
  <si>
    <t xml:space="preserve">Portsmouth PHA </t>
  </si>
  <si>
    <t xml:space="preserve">Portsmouth Port Authority </t>
  </si>
  <si>
    <t xml:space="preserve">Portsmouth Water </t>
  </si>
  <si>
    <t xml:space="preserve">Powys </t>
  </si>
  <si>
    <t xml:space="preserve">Powys CC </t>
  </si>
  <si>
    <t xml:space="preserve">Preston District Council (B) </t>
  </si>
  <si>
    <t xml:space="preserve">Princess Alexandra Hospital NHS Trust </t>
  </si>
  <si>
    <t xml:space="preserve">Provide </t>
  </si>
  <si>
    <t xml:space="preserve">Public Health England National </t>
  </si>
  <si>
    <t xml:space="preserve">Public Health Wales </t>
  </si>
  <si>
    <t xml:space="preserve">Purbeck District Council </t>
  </si>
  <si>
    <t xml:space="preserve">Queen Victoria Hospital </t>
  </si>
  <si>
    <t xml:space="preserve">Reading Council (B) </t>
  </si>
  <si>
    <t xml:space="preserve">Redbridge London Boro </t>
  </si>
  <si>
    <t xml:space="preserve">Redcar and Cleveland Council (B) </t>
  </si>
  <si>
    <t xml:space="preserve">Redditch District Council (B) </t>
  </si>
  <si>
    <t xml:space="preserve">Reigate and Banstead District Council (B) </t>
  </si>
  <si>
    <t xml:space="preserve">Rhondda Cynon Taf CBC </t>
  </si>
  <si>
    <t xml:space="preserve">Ribble Valley District Council (B) </t>
  </si>
  <si>
    <t xml:space="preserve">Richmond upon Thames London Boro </t>
  </si>
  <si>
    <t xml:space="preserve">Richmondshire District Council </t>
  </si>
  <si>
    <t xml:space="preserve">River Blyth PHA </t>
  </si>
  <si>
    <t xml:space="preserve">River Tees PHA </t>
  </si>
  <si>
    <t xml:space="preserve">Robin Hood Airport </t>
  </si>
  <si>
    <t xml:space="preserve">Rochdale District Council (B) </t>
  </si>
  <si>
    <t xml:space="preserve">Rochford District Council </t>
  </si>
  <si>
    <t xml:space="preserve">ROH </t>
  </si>
  <si>
    <t xml:space="preserve">Rossendale District Council (B) </t>
  </si>
  <si>
    <t xml:space="preserve">Rother District Council </t>
  </si>
  <si>
    <t xml:space="preserve">Rotherham District Council (B) </t>
  </si>
  <si>
    <t xml:space="preserve">Rotherham Doncaster &amp; South Humber NHS FT </t>
  </si>
  <si>
    <t xml:space="preserve">Royal Berkshire NHS Foundation Trust </t>
  </si>
  <si>
    <t xml:space="preserve">Royal Berkshire NHS FT </t>
  </si>
  <si>
    <t xml:space="preserve">Royal Bournemouth &amp; Christchurch Hopsitals NHS FT </t>
  </si>
  <si>
    <t xml:space="preserve">Royal Brompton and Harefield NHS Foundation Trust </t>
  </si>
  <si>
    <t xml:space="preserve">Royal Cornwall Hospital NHS Trust </t>
  </si>
  <si>
    <t xml:space="preserve">Royal Cornwall Hospitals NHS Trust </t>
  </si>
  <si>
    <t xml:space="preserve">Royal Derby Hospltal </t>
  </si>
  <si>
    <t xml:space="preserve">Royal Devon &amp; Exeter NHS Foundation Trust </t>
  </si>
  <si>
    <t xml:space="preserve">Royal Free London </t>
  </si>
  <si>
    <t xml:space="preserve">Royal Liverpool and Broadgreen University Hospitals NHS Trust </t>
  </si>
  <si>
    <t xml:space="preserve">Royal National Hospital for Rheumatic Diseases NHS Foundation Trust </t>
  </si>
  <si>
    <t xml:space="preserve">Royal National Orthopaedic Hospital </t>
  </si>
  <si>
    <t xml:space="preserve">Royal Surrey County Hospital </t>
  </si>
  <si>
    <t xml:space="preserve">Royal United Hospital NHS FT </t>
  </si>
  <si>
    <t xml:space="preserve">Rugby District Council (B) </t>
  </si>
  <si>
    <t xml:space="preserve">Runnymede District Council (B) </t>
  </si>
  <si>
    <t xml:space="preserve">Rushcliffe District Council (B) </t>
  </si>
  <si>
    <t xml:space="preserve">Rushmoor District Council (B) </t>
  </si>
  <si>
    <t xml:space="preserve">Rutland Council </t>
  </si>
  <si>
    <t xml:space="preserve">Ryedale District Council </t>
  </si>
  <si>
    <t xml:space="preserve">Salford District Council (B) </t>
  </si>
  <si>
    <t xml:space="preserve">Salford Royal NHS Foundation Trust </t>
  </si>
  <si>
    <t xml:space="preserve">Salisbury Hospital NHS FT </t>
  </si>
  <si>
    <t xml:space="preserve">Sandwell District Council (B) </t>
  </si>
  <si>
    <t xml:space="preserve">Scarborough District Council (B) </t>
  </si>
  <si>
    <t xml:space="preserve">SCAS </t>
  </si>
  <si>
    <t xml:space="preserve">Scotia Gas Networks </t>
  </si>
  <si>
    <t xml:space="preserve">Scottish &amp; Southern Energy </t>
  </si>
  <si>
    <t xml:space="preserve">Scottish Power </t>
  </si>
  <si>
    <t xml:space="preserve">SECSU </t>
  </si>
  <si>
    <t xml:space="preserve">Sedgemoor District Council </t>
  </si>
  <si>
    <t xml:space="preserve">Sefton District Council (B) </t>
  </si>
  <si>
    <t xml:space="preserve">Selby District Council </t>
  </si>
  <si>
    <t xml:space="preserve">Sembcorp Bournemouth Water </t>
  </si>
  <si>
    <t xml:space="preserve">Seqol </t>
  </si>
  <si>
    <t xml:space="preserve">Sevenoaks District Council </t>
  </si>
  <si>
    <t xml:space="preserve">Sheffield Children's Hospital NHS FT </t>
  </si>
  <si>
    <t xml:space="preserve">Sheffield District Council (B) </t>
  </si>
  <si>
    <t xml:space="preserve">Sheffield Health &amp; Social Care NHS FT </t>
  </si>
  <si>
    <t xml:space="preserve">Sheffield Teaching Hospitals NHS FT </t>
  </si>
  <si>
    <t xml:space="preserve">Shepway District Council </t>
  </si>
  <si>
    <t xml:space="preserve">Sherwood Forest Hospitals Trust </t>
  </si>
  <si>
    <t xml:space="preserve">Short Sea Ports ABP Directorate </t>
  </si>
  <si>
    <t xml:space="preserve">Shrewsbury and Telford Hospital Trust </t>
  </si>
  <si>
    <t xml:space="preserve">Shropshire Community Health NHS Trust </t>
  </si>
  <si>
    <t xml:space="preserve">Shropshire Council </t>
  </si>
  <si>
    <t xml:space="preserve">Shropshire FRS </t>
  </si>
  <si>
    <t xml:space="preserve">Sirona </t>
  </si>
  <si>
    <t xml:space="preserve">Sky </t>
  </si>
  <si>
    <t xml:space="preserve">Slough Council (B) </t>
  </si>
  <si>
    <t xml:space="preserve">Solent Health NHS Trust </t>
  </si>
  <si>
    <t xml:space="preserve">Solihull District Council (B) </t>
  </si>
  <si>
    <t xml:space="preserve">Somerset County Council </t>
  </si>
  <si>
    <t xml:space="preserve">Somerset Partnership NHS Foundation Trust </t>
  </si>
  <si>
    <t xml:space="preserve">South Bucks District Council </t>
  </si>
  <si>
    <t xml:space="preserve">South Cambridgeshire District Council </t>
  </si>
  <si>
    <t xml:space="preserve">South Central Ambulance Service </t>
  </si>
  <si>
    <t xml:space="preserve">South Derbyshire District Council </t>
  </si>
  <si>
    <t xml:space="preserve">South Devon Healthcare NHS Trust (Torbay District General Hospital) and Torbay and Southern Devon Health and Care NHS Trust. </t>
  </si>
  <si>
    <t xml:space="preserve">South East Coast Ambulance Service NHS Foundation Trust </t>
  </si>
  <si>
    <t xml:space="preserve">South East Trains </t>
  </si>
  <si>
    <t xml:space="preserve">South East Water </t>
  </si>
  <si>
    <t xml:space="preserve">South Essex Partnership University NHS Foundation Trust (SEPT) </t>
  </si>
  <si>
    <t xml:space="preserve">South Gloucestershire Council </t>
  </si>
  <si>
    <t xml:space="preserve">South Hams District Council </t>
  </si>
  <si>
    <t xml:space="preserve">South Holland District Council </t>
  </si>
  <si>
    <t xml:space="preserve">South Hook Gas Company Ltd </t>
  </si>
  <si>
    <t xml:space="preserve">South Hook LNG Terminal Company Ltd </t>
  </si>
  <si>
    <t xml:space="preserve">South Kesteven District Council </t>
  </si>
  <si>
    <t xml:space="preserve">South Lakeland District Council </t>
  </si>
  <si>
    <t xml:space="preserve">South London and Maudsley NHS Foundation Trust </t>
  </si>
  <si>
    <t xml:space="preserve">South Norfolk District Council </t>
  </si>
  <si>
    <t xml:space="preserve">South Northamptonshire District Council </t>
  </si>
  <si>
    <t xml:space="preserve">South Oxfordshire District Council </t>
  </si>
  <si>
    <t xml:space="preserve">South Ribble District Council (B) </t>
  </si>
  <si>
    <t xml:space="preserve">South Somerset District Council </t>
  </si>
  <si>
    <t xml:space="preserve">South Staffordshire and Shropshire Healthcare NHS Foundation Trust </t>
  </si>
  <si>
    <t xml:space="preserve">South Staffordshire District Council </t>
  </si>
  <si>
    <t xml:space="preserve">South Staffordshire Water </t>
  </si>
  <si>
    <t xml:space="preserve">South Tees Hospitals NHS Foundation Trust </t>
  </si>
  <si>
    <t xml:space="preserve">South Tyneside District Council (B) </t>
  </si>
  <si>
    <t xml:space="preserve">South Tyneside NHS FT </t>
  </si>
  <si>
    <t xml:space="preserve">South Wales ABP Directorate </t>
  </si>
  <si>
    <t xml:space="preserve">South Wales FRS </t>
  </si>
  <si>
    <t xml:space="preserve">South Wales LRF </t>
  </si>
  <si>
    <t xml:space="preserve">South Wales Police </t>
  </si>
  <si>
    <t xml:space="preserve">South Wales Trunk Road Agency </t>
  </si>
  <si>
    <t xml:space="preserve">South Warwickhire Foundation Trust </t>
  </si>
  <si>
    <t xml:space="preserve">South West Ambulance Service NHS FT </t>
  </si>
  <si>
    <t xml:space="preserve">South West London &amp; St. George's Mental Health NHS Trust </t>
  </si>
  <si>
    <t xml:space="preserve">South West Trains </t>
  </si>
  <si>
    <t xml:space="preserve">South West Water </t>
  </si>
  <si>
    <t xml:space="preserve">South West Yorkshire Partnership NHS Foundation Trust </t>
  </si>
  <si>
    <t xml:space="preserve">South Yorkshire FRS </t>
  </si>
  <si>
    <t xml:space="preserve">South Yorkshire LRF </t>
  </si>
  <si>
    <t xml:space="preserve">South Yorkshire Police </t>
  </si>
  <si>
    <t xml:space="preserve">Southampton ABP Directorate </t>
  </si>
  <si>
    <t xml:space="preserve">Southampton PHA </t>
  </si>
  <si>
    <t xml:space="preserve">Southampton Port Authority </t>
  </si>
  <si>
    <t xml:space="preserve">Southend University Hospital NHS Foundation Trust </t>
  </si>
  <si>
    <t xml:space="preserve">Southend-on-Sea Council (B) </t>
  </si>
  <si>
    <t xml:space="preserve">Southern Health NHS FT </t>
  </si>
  <si>
    <t xml:space="preserve">Southern Railway </t>
  </si>
  <si>
    <t xml:space="preserve">Southern Water </t>
  </si>
  <si>
    <t xml:space="preserve">Southport &amp; Ormskirk Hospital NHS Trust </t>
  </si>
  <si>
    <t xml:space="preserve">Southwark London Boro </t>
  </si>
  <si>
    <t xml:space="preserve">Spectrum Community Health </t>
  </si>
  <si>
    <t xml:space="preserve">Spelthorne District Council (B) </t>
  </si>
  <si>
    <t xml:space="preserve">SSE Water </t>
  </si>
  <si>
    <t xml:space="preserve">St George's Healthcare Trust </t>
  </si>
  <si>
    <t xml:space="preserve">St Helens &amp; Knowsley Teaching Hospitals NHS Trust </t>
  </si>
  <si>
    <t xml:space="preserve">St. Albans District Council (B) </t>
  </si>
  <si>
    <t xml:space="preserve">St. Edmundsbury District Council (B) </t>
  </si>
  <si>
    <t xml:space="preserve">St. Helens District Council (B) </t>
  </si>
  <si>
    <t xml:space="preserve">Stafford District Council (B) </t>
  </si>
  <si>
    <t xml:space="preserve">Staffordshire and Stoke on Trent Partnership NHS Trust </t>
  </si>
  <si>
    <t xml:space="preserve">Staffordshire County Council </t>
  </si>
  <si>
    <t xml:space="preserve">Staffordshire FRS </t>
  </si>
  <si>
    <t xml:space="preserve">Staffordshire LRF </t>
  </si>
  <si>
    <t xml:space="preserve">Staffordshire Moorlands District Council </t>
  </si>
  <si>
    <t xml:space="preserve">Staffordshire Police </t>
  </si>
  <si>
    <t xml:space="preserve">Stagecoach </t>
  </si>
  <si>
    <t xml:space="preserve">Stansted Airport </t>
  </si>
  <si>
    <t xml:space="preserve">Stansted Express </t>
  </si>
  <si>
    <t xml:space="preserve">Stevenage District Council (B) </t>
  </si>
  <si>
    <t xml:space="preserve">Stockport District Council (B) </t>
  </si>
  <si>
    <t xml:space="preserve">Stockport NHS FT </t>
  </si>
  <si>
    <t xml:space="preserve">Stockton-on-Tees Council (B) </t>
  </si>
  <si>
    <t xml:space="preserve">Stratford-on-Avon District Council </t>
  </si>
  <si>
    <t xml:space="preserve">Stroud District Council </t>
  </si>
  <si>
    <t xml:space="preserve">Stroud PHA </t>
  </si>
  <si>
    <t xml:space="preserve">Suffolk Coastal District Council </t>
  </si>
  <si>
    <t xml:space="preserve">Suffolk Coastal PHA </t>
  </si>
  <si>
    <t xml:space="preserve">Suffolk Community Healthcare </t>
  </si>
  <si>
    <t xml:space="preserve">Suffolk FRS </t>
  </si>
  <si>
    <t xml:space="preserve">Suffolk Local Authorities </t>
  </si>
  <si>
    <t xml:space="preserve">Suffolk LRF </t>
  </si>
  <si>
    <t xml:space="preserve">Suffolk Police </t>
  </si>
  <si>
    <t xml:space="preserve">Sunderland District Council (B) </t>
  </si>
  <si>
    <t xml:space="preserve">Surrey &amp; Borders Partnership NHS Foundation Trust </t>
  </si>
  <si>
    <t xml:space="preserve">Surrey and Sussex Healthcare NHS Trust </t>
  </si>
  <si>
    <t xml:space="preserve">Surrey County Council </t>
  </si>
  <si>
    <t xml:space="preserve">Surrey FRS </t>
  </si>
  <si>
    <t xml:space="preserve">Surrey Heath </t>
  </si>
  <si>
    <t xml:space="preserve">Surrey Heath District Council (B) </t>
  </si>
  <si>
    <t xml:space="preserve">Surrey LRF </t>
  </si>
  <si>
    <t xml:space="preserve">Surrey Police </t>
  </si>
  <si>
    <t xml:space="preserve">Sussex Community NHS Trust </t>
  </si>
  <si>
    <t xml:space="preserve">Sussex LRF </t>
  </si>
  <si>
    <t xml:space="preserve">Sussex Partnership NHS Foundation Trust </t>
  </si>
  <si>
    <t xml:space="preserve">Sussex Police </t>
  </si>
  <si>
    <t xml:space="preserve">Sutton and East Surrey Water </t>
  </si>
  <si>
    <t xml:space="preserve">Sutton London Boro </t>
  </si>
  <si>
    <t xml:space="preserve">Swale District Council (B) </t>
  </si>
  <si>
    <t xml:space="preserve">Swansea CC </t>
  </si>
  <si>
    <t xml:space="preserve">Swansea Port Health Authority </t>
  </si>
  <si>
    <t xml:space="preserve">SWB </t>
  </si>
  <si>
    <t xml:space="preserve">Swindon Council (B) </t>
  </si>
  <si>
    <t xml:space="preserve">Tameside District Council (B) </t>
  </si>
  <si>
    <t xml:space="preserve">Tameside Hospital NHS FT </t>
  </si>
  <si>
    <t xml:space="preserve">Tamworth District Council (B) </t>
  </si>
  <si>
    <t xml:space="preserve">Tandridge District Council </t>
  </si>
  <si>
    <t xml:space="preserve">Taunton &amp; Somerset NHS Trust </t>
  </si>
  <si>
    <t xml:space="preserve">Taunton Deane District Council (B) </t>
  </si>
  <si>
    <t xml:space="preserve">Tavistock and Portman NHS FT </t>
  </si>
  <si>
    <t xml:space="preserve">Tees &amp; Hartlepool Port Authority </t>
  </si>
  <si>
    <t xml:space="preserve">Tees Esk and Wear Valleys NHS F T </t>
  </si>
  <si>
    <t xml:space="preserve">Teignbridge District Council </t>
  </si>
  <si>
    <t xml:space="preserve">Teignbridge PHA </t>
  </si>
  <si>
    <t xml:space="preserve">Telehouse </t>
  </si>
  <si>
    <t xml:space="preserve">Telford and Wrekin Council (B) </t>
  </si>
  <si>
    <t xml:space="preserve">Tendring District Council </t>
  </si>
  <si>
    <t xml:space="preserve">Tendring PHA </t>
  </si>
  <si>
    <t xml:space="preserve">Test Valley District Council </t>
  </si>
  <si>
    <t xml:space="preserve">Tewkesbury District Council (B) </t>
  </si>
  <si>
    <t xml:space="preserve">Thames Valley LRF </t>
  </si>
  <si>
    <t xml:space="preserve">Thames Valley Police </t>
  </si>
  <si>
    <t xml:space="preserve">Thames Water </t>
  </si>
  <si>
    <t xml:space="preserve">Thanet District Council </t>
  </si>
  <si>
    <t xml:space="preserve">The Christie NHS Foundation Trust </t>
  </si>
  <si>
    <t xml:space="preserve">The City of Brighton and Hove Council (B) </t>
  </si>
  <si>
    <t xml:space="preserve">The Hillingdon Hospital NHS Foundation Trust </t>
  </si>
  <si>
    <t xml:space="preserve">The Princess Grace Hospital </t>
  </si>
  <si>
    <t xml:space="preserve">The Rotherham Hospital NHS FT </t>
  </si>
  <si>
    <t xml:space="preserve">The Royal Marsden NHS Foundation Trust </t>
  </si>
  <si>
    <t xml:space="preserve">The Royal Wolverhampton NHS Trust </t>
  </si>
  <si>
    <t xml:space="preserve">The Walton Centre NHS Foundation Trust </t>
  </si>
  <si>
    <t xml:space="preserve">Three </t>
  </si>
  <si>
    <t xml:space="preserve">Three Rivers District Council </t>
  </si>
  <si>
    <t xml:space="preserve">Thurrock Council Council (B) </t>
  </si>
  <si>
    <t xml:space="preserve">Tonbridge and Malling District Council (B) </t>
  </si>
  <si>
    <t xml:space="preserve">Torbay Council (B) </t>
  </si>
  <si>
    <t xml:space="preserve">Torfaen CBC </t>
  </si>
  <si>
    <t xml:space="preserve">Torridge District Council </t>
  </si>
  <si>
    <t xml:space="preserve">Tower Hamlets London Boro </t>
  </si>
  <si>
    <t xml:space="preserve">Trafford District Council (B) </t>
  </si>
  <si>
    <t xml:space="preserve">Tunbridge Wells District Council (B) </t>
  </si>
  <si>
    <t xml:space="preserve">Tyne and Wear FRS </t>
  </si>
  <si>
    <t xml:space="preserve">Tyne PHA </t>
  </si>
  <si>
    <t xml:space="preserve">Tyne Port Authority </t>
  </si>
  <si>
    <t xml:space="preserve">UHBFT </t>
  </si>
  <si>
    <t xml:space="preserve">UK Power Networks Ltd </t>
  </si>
  <si>
    <t xml:space="preserve">United Lincolnshire Hospitals Trust </t>
  </si>
  <si>
    <t xml:space="preserve">United Utilities </t>
  </si>
  <si>
    <t xml:space="preserve">Univeristy College London Hospital </t>
  </si>
  <si>
    <t xml:space="preserve">University Hospital Birmingham NHS FT </t>
  </si>
  <si>
    <t xml:space="preserve">University Hospital of North Midlands </t>
  </si>
  <si>
    <t xml:space="preserve">University Hospital South Manchester </t>
  </si>
  <si>
    <t xml:space="preserve">University Hospitals Bristol NHS Foundation Trust </t>
  </si>
  <si>
    <t xml:space="preserve">University Hospitals Coventry and Warwickshire NHS Trust </t>
  </si>
  <si>
    <t xml:space="preserve">University Hospitals of Leicester NHS Trust </t>
  </si>
  <si>
    <t xml:space="preserve">University Hospitals Southampton NHS FT </t>
  </si>
  <si>
    <t xml:space="preserve">University Hosptials of Morecambe </t>
  </si>
  <si>
    <t xml:space="preserve">Uttlesford District Council </t>
  </si>
  <si>
    <t xml:space="preserve">Vale of Glamorgan Coun </t>
  </si>
  <si>
    <t xml:space="preserve">Vale of Glamorgan Council </t>
  </si>
  <si>
    <t xml:space="preserve">Vale of White Horse District Council </t>
  </si>
  <si>
    <t xml:space="preserve">Verizon </t>
  </si>
  <si>
    <t xml:space="preserve">Virgin </t>
  </si>
  <si>
    <t xml:space="preserve">Virgin Trains </t>
  </si>
  <si>
    <t xml:space="preserve">Vodafone </t>
  </si>
  <si>
    <t xml:space="preserve">Wakefield District Council (B) </t>
  </si>
  <si>
    <t xml:space="preserve">Wales &amp; West Utilities </t>
  </si>
  <si>
    <t xml:space="preserve">Walsall District Council (B) </t>
  </si>
  <si>
    <t xml:space="preserve">Waltham Forest London Boro </t>
  </si>
  <si>
    <t xml:space="preserve">Wandsworth London Boro </t>
  </si>
  <si>
    <t xml:space="preserve">Warrington and Halton Hospital </t>
  </si>
  <si>
    <t xml:space="preserve">Warrington Council (B) </t>
  </si>
  <si>
    <t xml:space="preserve">Warwick District Council </t>
  </si>
  <si>
    <t xml:space="preserve">Warwickshire County Council </t>
  </si>
  <si>
    <t xml:space="preserve">Warwickshire FRS </t>
  </si>
  <si>
    <t xml:space="preserve">Warwickshire LRF </t>
  </si>
  <si>
    <t xml:space="preserve">Warwickshire Police </t>
  </si>
  <si>
    <t xml:space="preserve">Watford District Council (B) </t>
  </si>
  <si>
    <t xml:space="preserve">Waveney District Council </t>
  </si>
  <si>
    <t xml:space="preserve">Waverley District Council (B) </t>
  </si>
  <si>
    <t xml:space="preserve">Wealden District Council </t>
  </si>
  <si>
    <t xml:space="preserve">Wellingborough District Council (B) </t>
  </si>
  <si>
    <t xml:space="preserve">Welsh Ambulance Service Trust </t>
  </si>
  <si>
    <t xml:space="preserve">Welsh Blood Service </t>
  </si>
  <si>
    <t xml:space="preserve">Welsh Water / Dwr Cymru </t>
  </si>
  <si>
    <t xml:space="preserve">Welwyn Hatfield District Council </t>
  </si>
  <si>
    <t xml:space="preserve">Wessex Water </t>
  </si>
  <si>
    <t xml:space="preserve">West Berkshire Council </t>
  </si>
  <si>
    <t xml:space="preserve">West Devon District Council </t>
  </si>
  <si>
    <t xml:space="preserve">West Dorset District Council </t>
  </si>
  <si>
    <t xml:space="preserve">West Lancashire District Council </t>
  </si>
  <si>
    <t xml:space="preserve">West Lindsey District Council </t>
  </si>
  <si>
    <t xml:space="preserve">West London Mental Health Trust </t>
  </si>
  <si>
    <t xml:space="preserve">West Mercia LRF </t>
  </si>
  <si>
    <t xml:space="preserve">West Mercia Police </t>
  </si>
  <si>
    <t xml:space="preserve">West Middlesex University Trust </t>
  </si>
  <si>
    <t xml:space="preserve">West Midlands FRS </t>
  </si>
  <si>
    <t xml:space="preserve">West Midlands LRF </t>
  </si>
  <si>
    <t xml:space="preserve">West Midlands Police </t>
  </si>
  <si>
    <t xml:space="preserve">West Oxfordshire District Council </t>
  </si>
  <si>
    <t xml:space="preserve">West Somerset District Council </t>
  </si>
  <si>
    <t xml:space="preserve">West Suffolk NHS Foundation Trust </t>
  </si>
  <si>
    <t xml:space="preserve">West Sussex County Council </t>
  </si>
  <si>
    <t xml:space="preserve">West Sussex FRS </t>
  </si>
  <si>
    <t xml:space="preserve">West Yorkshire FRS </t>
  </si>
  <si>
    <t xml:space="preserve">West Yorkshire LRF </t>
  </si>
  <si>
    <t xml:space="preserve">West Yorkshire Police </t>
  </si>
  <si>
    <t xml:space="preserve">Western Power Distribution </t>
  </si>
  <si>
    <t xml:space="preserve">Western Sussex Hospitals NHS Foundation Trust </t>
  </si>
  <si>
    <t xml:space="preserve">Weston Area Health Trust </t>
  </si>
  <si>
    <t xml:space="preserve">Weymouth and Portland District Council (B) </t>
  </si>
  <si>
    <t xml:space="preserve">Weymouth PHA </t>
  </si>
  <si>
    <t xml:space="preserve">Whittington Health NHS Trust </t>
  </si>
  <si>
    <t xml:space="preserve">WHNHS </t>
  </si>
  <si>
    <t xml:space="preserve">Wigan District Council (B) </t>
  </si>
  <si>
    <t xml:space="preserve">Wiltshire &amp; Swindon LRF </t>
  </si>
  <si>
    <t xml:space="preserve">Wiltshire Council </t>
  </si>
  <si>
    <t xml:space="preserve">Wiltshire FRS </t>
  </si>
  <si>
    <t xml:space="preserve">Wiltshire Police </t>
  </si>
  <si>
    <t xml:space="preserve">Winchester District Council (B) </t>
  </si>
  <si>
    <t xml:space="preserve">Windsor and Maidenhead Council (B) </t>
  </si>
  <si>
    <t xml:space="preserve">Wirral community Trust </t>
  </si>
  <si>
    <t xml:space="preserve">Wirral District Council (B) </t>
  </si>
  <si>
    <t xml:space="preserve">Wisbech PHA </t>
  </si>
  <si>
    <t xml:space="preserve">WMAS </t>
  </si>
  <si>
    <t xml:space="preserve">Woking District Council (B) </t>
  </si>
  <si>
    <t xml:space="preserve">Wokingham Council </t>
  </si>
  <si>
    <t xml:space="preserve">Worcester District Council (B) </t>
  </si>
  <si>
    <t xml:space="preserve">Worcestershire Acute Hospitals NHS Trust </t>
  </si>
  <si>
    <t xml:space="preserve">Worcestershire County Council </t>
  </si>
  <si>
    <t xml:space="preserve">Worcestershire Health and Care Trust </t>
  </si>
  <si>
    <t xml:space="preserve">Workington PHA </t>
  </si>
  <si>
    <t xml:space="preserve">Worthing District Council (B) </t>
  </si>
  <si>
    <t xml:space="preserve">Wrexham CBC </t>
  </si>
  <si>
    <t xml:space="preserve">Wrightington Wigan and Leigh NHS Foundation Trust </t>
  </si>
  <si>
    <t xml:space="preserve">Wychavon District Council </t>
  </si>
  <si>
    <t xml:space="preserve">Wycombe District Council </t>
  </si>
  <si>
    <t xml:space="preserve">Wye Valley NHS Trust </t>
  </si>
  <si>
    <t xml:space="preserve">Wyre District Council (B) </t>
  </si>
  <si>
    <t xml:space="preserve">Wyre Forest District Council </t>
  </si>
  <si>
    <t xml:space="preserve">Yeovil District Hospital NHS Foundation Trust </t>
  </si>
  <si>
    <t xml:space="preserve">York Council (B) </t>
  </si>
  <si>
    <t xml:space="preserve">York Teaching Hospital NHS Foundation Trust </t>
  </si>
  <si>
    <t xml:space="preserve">Yorkshire Ambulance Service (YAS) NHS Trust </t>
  </si>
  <si>
    <t xml:space="preserve">Yorkshire Water </t>
  </si>
  <si>
    <t xml:space="preserve">Your Health Care </t>
  </si>
  <si>
    <r>
      <rPr>
        <b/>
        <sz val="11"/>
        <color theme="1"/>
        <rFont val="Calibri"/>
        <family val="2"/>
        <scheme val="minor"/>
      </rPr>
      <t>1) What happens if I have mutual aid agreements with another Critical Service provider to utilise their bunkered stock, do I need to record the bunkered stock or will they?</t>
    </r>
    <r>
      <rPr>
        <sz val="11"/>
        <color theme="1"/>
        <rFont val="Calibri"/>
        <family val="2"/>
        <scheme val="minor"/>
      </rPr>
      <t xml:space="preserve"> 
DECC is requesting that the supplier records the bunkered stock holdings and the user records the demand. As the user of these bunkered fuels in this instance, please record the use of these stocks under the section referring to access to third party bunkered stock.          
</t>
    </r>
    <r>
      <rPr>
        <b/>
        <sz val="11"/>
        <color theme="1"/>
        <rFont val="Calibri"/>
        <family val="2"/>
        <scheme val="minor"/>
      </rPr>
      <t xml:space="preserve">2)  Should we assume that in the build up to an emergency our bunkered stocks would be full, as we would be prioritising deliveries and therefore the days’ stock held calculations should be based on full capacity and not average daily stock holdings? </t>
    </r>
    <r>
      <rPr>
        <sz val="11"/>
        <color theme="1"/>
        <rFont val="Calibri"/>
        <family val="2"/>
        <scheme val="minor"/>
      </rPr>
      <t xml:space="preserve">     
The prioritisation of supply will be dependent on the facts of any fuel shortage scenario, and will be a decision taken at the time. Data provided in the template should provide DECC with a sufficient evidence base to make decisions based on capacity and BAU bunkered stocks. Therefore please fill out the template as requested, providing notes where you think that estimates are required, or where you have had to average data in order to fit the template.    
</t>
    </r>
    <r>
      <rPr>
        <b/>
        <sz val="11"/>
        <color theme="1"/>
        <rFont val="Calibri"/>
        <family val="2"/>
        <scheme val="minor"/>
      </rPr>
      <t xml:space="preserve">3) Our choice of bunkered fuel supplier varies depending on supply cost or availability. Who do I record as the primary supplier?    </t>
    </r>
    <r>
      <rPr>
        <sz val="11"/>
        <color theme="1"/>
        <rFont val="Calibri"/>
        <family val="2"/>
        <scheme val="minor"/>
      </rPr>
      <t xml:space="preserve">            
Please provide the supplier you get most of your fuel from, but also note that this varies and provide details of the other suppliers and average quantities.             
</t>
    </r>
    <r>
      <rPr>
        <b/>
        <sz val="11"/>
        <color theme="1"/>
        <rFont val="Calibri"/>
        <family val="2"/>
        <scheme val="minor"/>
      </rPr>
      <t xml:space="preserve">4) The terminal our bunkered fuel is supplied from varies depending on who our supplier is. What should we report?     </t>
    </r>
    <r>
      <rPr>
        <sz val="11"/>
        <color theme="1"/>
        <rFont val="Calibri"/>
        <family val="2"/>
        <scheme val="minor"/>
      </rPr>
      <t xml:space="preserve">     
Please report your largest supplier based on average BAU, but also provide notes on any secondary service providers and average quantities obtained from those providers.  </t>
    </r>
  </si>
  <si>
    <t>If no go to F8</t>
  </si>
  <si>
    <t>If no go to F6</t>
  </si>
  <si>
    <t>If no go to F10</t>
  </si>
  <si>
    <t>If no go to F14</t>
  </si>
  <si>
    <t>If no go to F17</t>
  </si>
  <si>
    <r>
      <rPr>
        <u/>
        <sz val="11"/>
        <color theme="1"/>
        <rFont val="Calibri"/>
        <family val="2"/>
        <scheme val="minor"/>
      </rPr>
      <t xml:space="preserve">If you have answered "Yes" to F13 </t>
    </r>
    <r>
      <rPr>
        <sz val="11"/>
        <color theme="1"/>
        <rFont val="Calibri"/>
        <family val="2"/>
        <scheme val="minor"/>
      </rPr>
      <t xml:space="preserve">or have bilateral supply agreements to operate a critical service, please provide a description of any agreement(s), amount of supply and companies / organisations involved.
</t>
    </r>
  </si>
  <si>
    <t>If no go to F15</t>
  </si>
  <si>
    <t>F18</t>
  </si>
  <si>
    <t>Total Daily fuel use (F1) = own bunkered fuel use (F5) + any 3rd party bunkered fuel use (F6) + any forecourt fuel use (F9)</t>
  </si>
  <si>
    <t>F3</t>
  </si>
  <si>
    <r>
      <rPr>
        <u/>
        <sz val="11"/>
        <color theme="1"/>
        <rFont val="Calibri"/>
        <family val="2"/>
        <scheme val="minor"/>
      </rPr>
      <t xml:space="preserve">If you have answered "Yes" to F6 </t>
    </r>
    <r>
      <rPr>
        <sz val="11"/>
        <color theme="1"/>
        <rFont val="Calibri"/>
        <family val="2"/>
        <scheme val="minor"/>
      </rPr>
      <t xml:space="preserve">or have bilateral supply agreements to operate a business as usual service, please provide a description of any agreement(s), amount of supply and companies / organisations involved.
</t>
    </r>
  </si>
  <si>
    <t>Review of Critical Services Fuel Requirement Data Collection Programme (F1:F18)</t>
  </si>
  <si>
    <t>NHS Ambulance service providers</t>
  </si>
  <si>
    <t>v4.0</t>
  </si>
  <si>
    <t>Vehicles</t>
  </si>
  <si>
    <t>NHS England Regional Teams</t>
  </si>
  <si>
    <t>NHS England Central Team</t>
  </si>
  <si>
    <t>• NHS Ambulance Trusts have already provided this information in a national collection in May 2016.</t>
  </si>
  <si>
    <t>Not all departments fully tested BC plans</t>
  </si>
  <si>
    <t>Dept Managers</t>
  </si>
  <si>
    <t>On Going</t>
  </si>
  <si>
    <t>Plan being drawn up by LCC  then submission to full health partners</t>
  </si>
  <si>
    <t>LCC EP Team</t>
  </si>
  <si>
    <t>Not sure of procedure involved having not had sight of SOP</t>
  </si>
  <si>
    <t>3 litres</t>
  </si>
  <si>
    <t>246 litres</t>
  </si>
  <si>
    <t>10 litres</t>
  </si>
  <si>
    <r>
      <t>1.</t>
    </r>
    <r>
      <rPr>
        <sz val="7"/>
        <color rgb="FF1F497D"/>
        <rFont val="Times New Roman"/>
        <family val="1"/>
      </rPr>
      <t xml:space="preserve">       </t>
    </r>
    <r>
      <rPr>
        <sz val="11"/>
        <color rgb="FF1F497D"/>
        <rFont val="Calibri"/>
        <family val="2"/>
        <scheme val="minor"/>
      </rPr>
      <t>Heavy Fuel Oil. (HFO) Daily average use 4722.2 Litres.  We hold approx 112935. litres of stock.</t>
    </r>
  </si>
  <si>
    <r>
      <t>2.</t>
    </r>
    <r>
      <rPr>
        <sz val="7"/>
        <color rgb="FF1F497D"/>
        <rFont val="Times New Roman"/>
        <family val="1"/>
      </rPr>
      <t xml:space="preserve">       </t>
    </r>
    <r>
      <rPr>
        <sz val="11"/>
        <color rgb="FF1F497D"/>
        <rFont val="Calibri"/>
        <family val="2"/>
        <scheme val="minor"/>
      </rPr>
      <t>Biomass Woodchip Fuel. Daily average 11 tonnes. We hold approx. 50 tonnes of stock.</t>
    </r>
  </si>
  <si>
    <t>Fuel running when testing / running emergency standby generators (based on average annual total usage for 7 no. emergency standby generators of approx 3000litres</t>
  </si>
  <si>
    <t>Storage tank capacity 6500 litres, We have two Standby Generator each has its own day tank which holds a maximum of 1000 litres each. Each day holds approximately 8hrs worth of fuel. If the day tanks and storage tank are all  full,  we will have 56 Hours worth of fuel stock on site.</t>
  </si>
  <si>
    <t>No, Only use fuel oil if electrical supply to hospital fails. Normally no fuel used.</t>
  </si>
  <si>
    <t>We have a small van which we use to travel between sites and around site.</t>
  </si>
  <si>
    <t xml:space="preserve">Diesel Fuel for facilities van use (petrol card local forecourt / Petrol Station) </t>
  </si>
  <si>
    <t>Note - Pilgrim based road legal fuel bowser now owned by Trust (holds 908 litres)</t>
  </si>
  <si>
    <t>Normally used for re-fuelling the electricity generators but could be used in an emergency situation</t>
  </si>
  <si>
    <t>for transporting fuel to where it is needed.</t>
  </si>
  <si>
    <t>Only use fuel oil if electrical supply to hospital fails. Normally no fuel used.</t>
  </si>
  <si>
    <t>NO</t>
  </si>
  <si>
    <t>Diesel fuel for the Facilities van</t>
  </si>
  <si>
    <t>Increased use of the van due to emergency situation.</t>
  </si>
  <si>
    <t>Commercial vehicles - non-patient transport i.e. courier mail, pharmacy, stores, radiopharmacy, sterile services etc.</t>
  </si>
  <si>
    <t>Pool cars i.e. movement of staff, clinics, screening services. chemotherapy etc.</t>
  </si>
  <si>
    <t>Pace Fuelcare - Depot used is usually Spalding or Immingham</t>
  </si>
  <si>
    <t>Chandlers Oil and Gas, Grantham, Tel 08456 20 20 10. Adhoc Delivery's usually only once a Year.</t>
  </si>
  <si>
    <t>to include day tanks and bulk tanks</t>
  </si>
  <si>
    <t>full day tanks + 50% of bulk tanks</t>
  </si>
  <si>
    <t>No, only use fuel when emergency standby generators run</t>
  </si>
  <si>
    <t xml:space="preserve">this is based on NO loss of supply - </t>
  </si>
  <si>
    <t>underloss of electrical supply on a worse case scenario basis i.e. a dark winter's day, the Diesel consumption would be approx 3000ltrs per 24 hour period</t>
  </si>
  <si>
    <t>fuel only used if electrical supply to the Hospital fails or when generators are being used</t>
  </si>
  <si>
    <t>116 litres</t>
  </si>
  <si>
    <t>The primary fuel to the plant for steam and electricity generation is natural gas; this is on a firm supply with National Grid. In the unlikely situation of an interruption of natural gas to the site we have a backup fuel of gas oil to enable us to fire the steam boiler plant to maintain the steam service to the hospital. We have the capability and storage to run the plant for a period of 10 days on gas oil as we have a 150,000ltrs of back up fuel stored on site in two 75,000ltr storage tanks. We have an NPA with Nickersons Fuel supplies to guarantee fuel deliveries within 24 hours of order; in the event that Nickersons are unable to deliver we have several other fuel delivery agreements in place with alternative suppliers within the UK.</t>
  </si>
  <si>
    <t>Some departments have yet to fully complete Business Continuity Plans.</t>
  </si>
  <si>
    <t>Solo Emergency Planner no cover in place.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</si>
</sst>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0_ ;[Red]\-0\ "/>
  </numFmts>
  <fonts count="49" x14ac:knownFonts="1">
    <font>
      <sz val="11"/>
      <color theme="1"/>
      <name val="Calibri"/>
      <family val="2"/>
      <scheme val="minor"/>
    </font>
    <font>
      <sz val="8"/>
      <name val="Calibri"/>
      <family val="2"/>
    </font>
    <font>
      <sz val="14"/>
      <color indexed="8"/>
      <name val="Arial"/>
      <family val="2"/>
    </font>
    <font>
      <sz val="14"/>
      <color indexed="8"/>
      <name val="Arial"/>
      <family val="2"/>
    </font>
    <font>
      <b/>
      <sz val="14"/>
      <color indexed="8"/>
      <name val="Arial"/>
      <family val="2"/>
    </font>
    <font>
      <sz val="14"/>
      <name val="Arial"/>
      <family val="2"/>
    </font>
    <font>
      <b/>
      <sz val="14"/>
      <color indexed="12"/>
      <name val="Arial"/>
      <family val="2"/>
    </font>
    <font>
      <sz val="14"/>
      <color indexed="10"/>
      <name val="Arial"/>
      <family val="2"/>
    </font>
    <font>
      <b/>
      <sz val="14"/>
      <name val="Arial"/>
      <family val="2"/>
    </font>
    <font>
      <sz val="14"/>
      <color rgb="FFFF0000"/>
      <name val="Arial"/>
      <family val="2"/>
    </font>
    <font>
      <sz val="14"/>
      <color indexed="8"/>
      <name val="Calibri"/>
      <family val="2"/>
    </font>
    <font>
      <sz val="7"/>
      <color indexed="8"/>
      <name val="Arial"/>
      <family val="2"/>
    </font>
    <font>
      <sz val="14"/>
      <name val="Calibri"/>
      <family val="2"/>
    </font>
    <font>
      <sz val="7"/>
      <name val="Arial"/>
      <family val="2"/>
    </font>
    <font>
      <sz val="14"/>
      <color theme="1"/>
      <name val="Arial"/>
      <family val="2"/>
    </font>
    <font>
      <sz val="14"/>
      <color rgb="FF000000"/>
      <name val="Arial"/>
      <family val="2"/>
    </font>
    <font>
      <sz val="14"/>
      <color indexed="30"/>
      <name val="Arial"/>
      <family val="2"/>
    </font>
    <font>
      <b/>
      <sz val="14"/>
      <color indexed="30"/>
      <name val="Arial"/>
      <family val="2"/>
    </font>
    <font>
      <b/>
      <sz val="14"/>
      <color theme="1"/>
      <name val="Arial"/>
      <family val="2"/>
    </font>
    <font>
      <b/>
      <sz val="14"/>
      <color rgb="FF000000"/>
      <name val="Arial"/>
      <family val="2"/>
    </font>
    <font>
      <b/>
      <sz val="14"/>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24"/>
      <color theme="3"/>
      <name val="Calibri"/>
      <family val="2"/>
      <scheme val="minor"/>
    </font>
    <font>
      <b/>
      <i/>
      <sz val="11"/>
      <color theme="3"/>
      <name val="Calibri"/>
      <family val="2"/>
      <scheme val="minor"/>
    </font>
    <font>
      <b/>
      <sz val="20"/>
      <color theme="0"/>
      <name val="Calibri"/>
      <family val="2"/>
      <scheme val="minor"/>
    </font>
    <font>
      <b/>
      <u/>
      <sz val="11"/>
      <color theme="1"/>
      <name val="Calibri"/>
      <family val="2"/>
      <scheme val="minor"/>
    </font>
    <font>
      <b/>
      <sz val="11"/>
      <color rgb="FFFF0000"/>
      <name val="Calibri"/>
      <family val="2"/>
      <scheme val="minor"/>
    </font>
    <font>
      <b/>
      <sz val="12"/>
      <color theme="3"/>
      <name val="Calibri"/>
      <family val="2"/>
      <scheme val="minor"/>
    </font>
    <font>
      <b/>
      <sz val="8"/>
      <color theme="1"/>
      <name val="Calibri"/>
      <family val="2"/>
      <scheme val="minor"/>
    </font>
    <font>
      <sz val="8"/>
      <color theme="1"/>
      <name val="Calibri"/>
      <family val="2"/>
      <scheme val="minor"/>
    </font>
    <font>
      <sz val="12"/>
      <color theme="1"/>
      <name val="Calibri"/>
      <family val="2"/>
      <scheme val="minor"/>
    </font>
    <font>
      <sz val="11"/>
      <color theme="3"/>
      <name val="Calibri"/>
      <family val="2"/>
      <scheme val="minor"/>
    </font>
    <font>
      <sz val="12"/>
      <color theme="3"/>
      <name val="Calibri"/>
      <family val="2"/>
      <scheme val="minor"/>
    </font>
    <font>
      <sz val="11"/>
      <color theme="4"/>
      <name val="Calibri"/>
      <family val="2"/>
      <scheme val="minor"/>
    </font>
    <font>
      <u/>
      <sz val="11"/>
      <color theme="1"/>
      <name val="Calibri"/>
      <family val="2"/>
      <scheme val="minor"/>
    </font>
    <font>
      <i/>
      <sz val="11"/>
      <color theme="5" tint="0.39997558519241921"/>
      <name val="Calibri"/>
      <family val="2"/>
      <scheme val="minor"/>
    </font>
    <font>
      <sz val="16"/>
      <color theme="0"/>
      <name val="Calibri"/>
      <family val="2"/>
      <scheme val="minor"/>
    </font>
    <font>
      <sz val="11"/>
      <color theme="5" tint="0.39997558519241921"/>
      <name val="Calibri"/>
      <family val="2"/>
      <scheme val="minor"/>
    </font>
    <font>
      <i/>
      <sz val="11"/>
      <color theme="3"/>
      <name val="Calibri"/>
      <family val="2"/>
      <scheme val="minor"/>
    </font>
    <font>
      <sz val="14"/>
      <color theme="5" tint="-0.249977111117893"/>
      <name val="Calibri"/>
      <family val="2"/>
      <scheme val="minor"/>
    </font>
    <font>
      <u/>
      <sz val="14"/>
      <color theme="5" tint="-0.249977111117893"/>
      <name val="Calibri"/>
      <family val="2"/>
      <scheme val="minor"/>
    </font>
    <font>
      <sz val="14"/>
      <color rgb="FFFF0000"/>
      <name val="Calibri"/>
      <family val="2"/>
      <scheme val="minor"/>
    </font>
    <font>
      <sz val="14"/>
      <color theme="1"/>
      <name val="Calibri"/>
      <family val="2"/>
      <scheme val="minor"/>
    </font>
    <font>
      <sz val="11"/>
      <color rgb="FF1F497D"/>
      <name val="Calibri"/>
      <family val="2"/>
      <scheme val="minor"/>
    </font>
    <font>
      <sz val="7"/>
      <color rgb="FF1F497D"/>
      <name val="Times New Roman"/>
      <family val="1"/>
    </font>
    <font>
      <sz val="14"/>
      <color rgb="FF00B050"/>
      <name val="Arial"/>
      <family val="2"/>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00B0F0"/>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00B050"/>
        <bgColor indexed="64"/>
      </patternFill>
    </fill>
    <fill>
      <patternFill patternType="solid">
        <fgColor rgb="FFFFC00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378">
    <xf numFmtId="0" fontId="0" fillId="0" borderId="0" xfId="0"/>
    <xf numFmtId="0" fontId="3" fillId="0" borderId="1" xfId="0" applyFont="1" applyFill="1" applyBorder="1" applyAlignment="1">
      <alignment vertical="top" wrapText="1"/>
    </xf>
    <xf numFmtId="0" fontId="4" fillId="2" borderId="1" xfId="0" applyFont="1" applyFill="1" applyBorder="1" applyAlignment="1">
      <alignment vertical="top" wrapText="1"/>
    </xf>
    <xf numFmtId="0" fontId="3" fillId="3" borderId="1" xfId="0" applyFont="1" applyFill="1" applyBorder="1" applyAlignment="1">
      <alignment horizontal="justify" vertical="top" wrapText="1"/>
    </xf>
    <xf numFmtId="0" fontId="5" fillId="3" borderId="1" xfId="0" applyFont="1" applyFill="1" applyBorder="1" applyAlignment="1">
      <alignment horizontal="justify" vertical="top" wrapText="1"/>
    </xf>
    <xf numFmtId="0" fontId="3" fillId="3" borderId="1" xfId="0" applyFont="1" applyFill="1" applyBorder="1" applyAlignment="1">
      <alignment vertical="top" wrapText="1"/>
    </xf>
    <xf numFmtId="0" fontId="2" fillId="0" borderId="2" xfId="0" applyFont="1" applyFill="1" applyBorder="1" applyAlignment="1">
      <alignment horizontal="left" vertical="top" wrapText="1"/>
    </xf>
    <xf numFmtId="0" fontId="3" fillId="3" borderId="1" xfId="0" applyFont="1" applyFill="1" applyBorder="1" applyAlignment="1">
      <alignment horizontal="center" vertical="top" wrapText="1"/>
    </xf>
    <xf numFmtId="0" fontId="2" fillId="0" borderId="0" xfId="0" applyFont="1" applyAlignment="1">
      <alignment horizontal="center" vertical="center"/>
    </xf>
    <xf numFmtId="0" fontId="7" fillId="3" borderId="1" xfId="0" applyFont="1" applyFill="1" applyBorder="1" applyAlignment="1">
      <alignment vertical="top" wrapText="1"/>
    </xf>
    <xf numFmtId="0" fontId="3" fillId="3" borderId="4" xfId="0" applyFont="1" applyFill="1" applyBorder="1" applyAlignment="1">
      <alignment horizontal="left" vertical="top" wrapText="1"/>
    </xf>
    <xf numFmtId="0" fontId="2" fillId="0" borderId="1" xfId="0" applyFont="1" applyBorder="1" applyAlignment="1">
      <alignment horizontal="center" vertical="center"/>
    </xf>
    <xf numFmtId="0" fontId="2" fillId="0" borderId="0" xfId="0" applyFont="1" applyAlignment="1">
      <alignment vertical="top"/>
    </xf>
    <xf numFmtId="0" fontId="3" fillId="0" borderId="1" xfId="0" applyFont="1" applyFill="1" applyBorder="1" applyAlignment="1">
      <alignment horizontal="center" vertical="center"/>
    </xf>
    <xf numFmtId="0" fontId="4"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4" fillId="3" borderId="1" xfId="0" applyFont="1" applyFill="1" applyBorder="1" applyAlignment="1">
      <alignment vertical="top" wrapText="1"/>
    </xf>
    <xf numFmtId="0" fontId="3" fillId="0" borderId="1" xfId="0" applyFont="1" applyBorder="1" applyAlignment="1">
      <alignment horizontal="center" vertical="top"/>
    </xf>
    <xf numFmtId="0" fontId="2" fillId="0" borderId="1" xfId="0" applyFont="1" applyFill="1" applyBorder="1" applyAlignment="1">
      <alignment horizontal="left" vertical="top"/>
    </xf>
    <xf numFmtId="0" fontId="2" fillId="0" borderId="1" xfId="0" applyFont="1" applyFill="1" applyBorder="1" applyAlignment="1">
      <alignment horizontal="left" vertical="top" wrapText="1"/>
    </xf>
    <xf numFmtId="0" fontId="2" fillId="0" borderId="1" xfId="0" applyFont="1" applyBorder="1" applyAlignment="1">
      <alignment vertical="top"/>
    </xf>
    <xf numFmtId="0" fontId="5" fillId="0" borderId="1" xfId="0" applyFont="1" applyFill="1" applyBorder="1" applyAlignment="1">
      <alignment horizontal="left" vertical="top" wrapText="1"/>
    </xf>
    <xf numFmtId="0" fontId="4" fillId="3" borderId="4" xfId="0" applyFont="1" applyFill="1" applyBorder="1" applyAlignment="1">
      <alignment vertical="top" wrapText="1"/>
    </xf>
    <xf numFmtId="0" fontId="7" fillId="0" borderId="1" xfId="0" applyFont="1" applyBorder="1" applyAlignment="1">
      <alignment vertical="top"/>
    </xf>
    <xf numFmtId="0" fontId="3" fillId="3" borderId="7" xfId="0" applyFont="1" applyFill="1" applyBorder="1" applyAlignment="1">
      <alignment vertical="top" wrapText="1"/>
    </xf>
    <xf numFmtId="0" fontId="3" fillId="0" borderId="7" xfId="0" applyFont="1" applyBorder="1" applyAlignment="1">
      <alignment vertical="top"/>
    </xf>
    <xf numFmtId="0" fontId="2" fillId="0" borderId="7" xfId="0" applyFont="1" applyBorder="1" applyAlignment="1">
      <alignment horizontal="center" vertical="center"/>
    </xf>
    <xf numFmtId="0" fontId="3" fillId="0" borderId="7" xfId="0" applyFont="1" applyFill="1" applyBorder="1" applyAlignment="1">
      <alignment horizontal="center" vertical="center"/>
    </xf>
    <xf numFmtId="0" fontId="2" fillId="0" borderId="0" xfId="0" applyFont="1" applyFill="1" applyAlignment="1">
      <alignment vertical="top"/>
    </xf>
    <xf numFmtId="0" fontId="2" fillId="3" borderId="1" xfId="0" applyFont="1" applyFill="1" applyBorder="1" applyAlignment="1">
      <alignment vertical="top" wrapText="1"/>
    </xf>
    <xf numFmtId="0" fontId="2" fillId="0" borderId="1" xfId="0" applyFont="1" applyFill="1" applyBorder="1" applyAlignment="1">
      <alignment vertical="top" wrapText="1"/>
    </xf>
    <xf numFmtId="0" fontId="2" fillId="0" borderId="1" xfId="0" applyFont="1" applyFill="1" applyBorder="1" applyAlignment="1">
      <alignment vertical="top"/>
    </xf>
    <xf numFmtId="0" fontId="2" fillId="3" borderId="1" xfId="0" applyFont="1" applyFill="1" applyBorder="1" applyAlignment="1">
      <alignment horizontal="left" vertical="top" wrapText="1"/>
    </xf>
    <xf numFmtId="0" fontId="2" fillId="3" borderId="2" xfId="0" applyFont="1" applyFill="1" applyBorder="1" applyAlignment="1">
      <alignment vertical="top" wrapText="1"/>
    </xf>
    <xf numFmtId="0" fontId="2" fillId="0" borderId="1" xfId="0" applyFont="1" applyBorder="1" applyAlignment="1">
      <alignment horizontal="center" vertical="center"/>
    </xf>
    <xf numFmtId="0" fontId="2" fillId="3" borderId="4" xfId="0" applyFont="1" applyFill="1" applyBorder="1" applyAlignment="1">
      <alignment horizontal="left" vertical="top"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1" xfId="0" applyFont="1" applyBorder="1" applyAlignment="1">
      <alignment horizontal="center" vertical="top"/>
    </xf>
    <xf numFmtId="0" fontId="2" fillId="0" borderId="2" xfId="0" applyFont="1" applyFill="1" applyBorder="1" applyAlignment="1">
      <alignment vertical="top" wrapText="1"/>
    </xf>
    <xf numFmtId="0" fontId="9" fillId="0" borderId="1" xfId="0" applyFont="1" applyBorder="1" applyAlignment="1">
      <alignment vertical="top"/>
    </xf>
    <xf numFmtId="0" fontId="2" fillId="0" borderId="8" xfId="0" applyFont="1" applyBorder="1" applyAlignment="1">
      <alignment horizontal="center" vertical="center"/>
    </xf>
    <xf numFmtId="0" fontId="5" fillId="0" borderId="1" xfId="0" applyFont="1" applyFill="1" applyBorder="1" applyAlignment="1">
      <alignment vertical="top" wrapText="1"/>
    </xf>
    <xf numFmtId="0" fontId="5" fillId="0" borderId="1" xfId="0" applyFont="1" applyFill="1" applyBorder="1" applyAlignment="1">
      <alignment horizontal="right" vertical="top" wrapText="1"/>
    </xf>
    <xf numFmtId="0" fontId="2" fillId="0" borderId="1" xfId="0" applyFont="1" applyFill="1" applyBorder="1" applyAlignment="1">
      <alignment horizontal="right" vertical="top" wrapText="1"/>
    </xf>
    <xf numFmtId="0" fontId="5" fillId="3" borderId="1" xfId="0" applyFont="1" applyFill="1" applyBorder="1" applyAlignment="1">
      <alignment vertical="top" wrapText="1"/>
    </xf>
    <xf numFmtId="0" fontId="2" fillId="4" borderId="0" xfId="0" applyFont="1" applyFill="1" applyAlignment="1">
      <alignment vertical="top"/>
    </xf>
    <xf numFmtId="0" fontId="2" fillId="3" borderId="4" xfId="0" applyFont="1" applyFill="1" applyBorder="1" applyAlignment="1">
      <alignment horizontal="left" vertical="top" wrapText="1"/>
    </xf>
    <xf numFmtId="0" fontId="2" fillId="3" borderId="8" xfId="0" applyFont="1" applyFill="1" applyBorder="1" applyAlignment="1">
      <alignment vertical="top" wrapText="1"/>
    </xf>
    <xf numFmtId="0" fontId="2" fillId="0" borderId="0" xfId="0" applyFont="1" applyAlignment="1">
      <alignment vertical="top" wrapText="1"/>
    </xf>
    <xf numFmtId="0" fontId="4" fillId="5" borderId="1" xfId="0" applyFont="1" applyFill="1" applyBorder="1" applyAlignment="1">
      <alignment horizontal="left" vertical="top"/>
    </xf>
    <xf numFmtId="0" fontId="2" fillId="5" borderId="2" xfId="0" applyFont="1" applyFill="1" applyBorder="1" applyAlignment="1">
      <alignment horizontal="left" vertical="top"/>
    </xf>
    <xf numFmtId="0" fontId="3" fillId="5" borderId="1" xfId="0" applyFont="1" applyFill="1" applyBorder="1" applyAlignment="1">
      <alignment vertical="top" wrapText="1"/>
    </xf>
    <xf numFmtId="0" fontId="3" fillId="5" borderId="1" xfId="0" applyFont="1" applyFill="1" applyBorder="1" applyAlignment="1">
      <alignment horizontal="center" vertical="center"/>
    </xf>
    <xf numFmtId="0" fontId="3" fillId="5" borderId="1" xfId="0" applyFont="1" applyFill="1" applyBorder="1" applyAlignment="1">
      <alignment horizontal="justify" vertical="top" wrapText="1"/>
    </xf>
    <xf numFmtId="0" fontId="3" fillId="5" borderId="2" xfId="0" applyFont="1" applyFill="1" applyBorder="1" applyAlignment="1">
      <alignment vertical="top" wrapText="1"/>
    </xf>
    <xf numFmtId="0" fontId="4" fillId="5" borderId="1" xfId="0" applyFont="1" applyFill="1" applyBorder="1" applyAlignment="1">
      <alignment vertical="top" wrapText="1"/>
    </xf>
    <xf numFmtId="0" fontId="3" fillId="5" borderId="1" xfId="0" applyFont="1" applyFill="1" applyBorder="1" applyAlignment="1">
      <alignment vertical="top"/>
    </xf>
    <xf numFmtId="0" fontId="3" fillId="6" borderId="1" xfId="0" applyFont="1" applyFill="1" applyBorder="1" applyAlignment="1">
      <alignment horizontal="center" vertical="center"/>
    </xf>
    <xf numFmtId="0" fontId="4" fillId="6" borderId="1" xfId="0" applyFont="1" applyFill="1" applyBorder="1" applyAlignment="1">
      <alignment vertical="top" wrapText="1"/>
    </xf>
    <xf numFmtId="0" fontId="3" fillId="6" borderId="1" xfId="0" applyFont="1" applyFill="1" applyBorder="1" applyAlignment="1">
      <alignment vertical="top"/>
    </xf>
    <xf numFmtId="0" fontId="2" fillId="0" borderId="1" xfId="0" applyFont="1" applyFill="1" applyBorder="1" applyAlignment="1">
      <alignment horizontal="justify" vertical="top" wrapText="1"/>
    </xf>
    <xf numFmtId="0" fontId="3" fillId="0" borderId="4" xfId="0" applyFont="1" applyFill="1" applyBorder="1" applyAlignment="1">
      <alignment vertical="top" wrapText="1"/>
    </xf>
    <xf numFmtId="0" fontId="3" fillId="0" borderId="4" xfId="0" applyFont="1" applyFill="1" applyBorder="1" applyAlignment="1">
      <alignment horizontal="center" vertical="top" wrapText="1"/>
    </xf>
    <xf numFmtId="0" fontId="2" fillId="6" borderId="12" xfId="0" applyFont="1" applyFill="1" applyBorder="1" applyAlignment="1">
      <alignment vertical="center"/>
    </xf>
    <xf numFmtId="0" fontId="4" fillId="6" borderId="12" xfId="0" applyFont="1" applyFill="1" applyBorder="1" applyAlignment="1">
      <alignment horizontal="center" vertical="center"/>
    </xf>
    <xf numFmtId="0" fontId="8" fillId="6" borderId="5" xfId="0" applyFont="1" applyFill="1" applyBorder="1" applyAlignment="1">
      <alignment horizontal="center" textRotation="90" wrapText="1"/>
    </xf>
    <xf numFmtId="0" fontId="8" fillId="6" borderId="6" xfId="0" applyFont="1" applyFill="1" applyBorder="1" applyAlignment="1">
      <alignment horizontal="center" textRotation="90" wrapText="1"/>
    </xf>
    <xf numFmtId="0" fontId="4" fillId="6" borderId="1" xfId="0" applyFont="1" applyFill="1" applyBorder="1" applyAlignment="1">
      <alignment vertical="top"/>
    </xf>
    <xf numFmtId="0" fontId="3" fillId="6" borderId="1" xfId="0" applyFont="1" applyFill="1" applyBorder="1" applyAlignment="1">
      <alignment horizontal="center" vertical="top"/>
    </xf>
    <xf numFmtId="0" fontId="2" fillId="6" borderId="0" xfId="0" applyFont="1" applyFill="1" applyAlignment="1">
      <alignment vertical="top"/>
    </xf>
    <xf numFmtId="0" fontId="5" fillId="0" borderId="1" xfId="0" applyFont="1" applyBorder="1" applyAlignment="1">
      <alignment vertical="top" wrapText="1"/>
    </xf>
    <xf numFmtId="0" fontId="3" fillId="0" borderId="4" xfId="0" applyFont="1" applyFill="1" applyBorder="1" applyAlignment="1">
      <alignment horizontal="center" vertical="top"/>
    </xf>
    <xf numFmtId="0" fontId="6" fillId="0" borderId="9" xfId="0" applyFont="1" applyFill="1" applyBorder="1" applyAlignment="1">
      <alignment horizontal="left" vertical="top"/>
    </xf>
    <xf numFmtId="0" fontId="2" fillId="0" borderId="4" xfId="0" applyFont="1" applyFill="1" applyBorder="1" applyAlignment="1">
      <alignment vertical="top"/>
    </xf>
    <xf numFmtId="0" fontId="4" fillId="0" borderId="4" xfId="0" applyFont="1" applyFill="1" applyBorder="1" applyAlignment="1">
      <alignment vertical="top" wrapText="1"/>
    </xf>
    <xf numFmtId="0" fontId="3" fillId="0" borderId="4" xfId="0" applyFont="1" applyFill="1" applyBorder="1" applyAlignment="1">
      <alignment vertical="top"/>
    </xf>
    <xf numFmtId="0" fontId="3" fillId="0" borderId="1" xfId="0" applyFont="1" applyFill="1" applyBorder="1" applyAlignment="1">
      <alignment horizontal="center" vertical="top"/>
    </xf>
    <xf numFmtId="0" fontId="3" fillId="0" borderId="1" xfId="0" applyFont="1" applyFill="1" applyBorder="1" applyAlignment="1">
      <alignment horizontal="center" vertical="top" wrapText="1"/>
    </xf>
    <xf numFmtId="0" fontId="5" fillId="0" borderId="0" xfId="0" applyFont="1" applyFill="1" applyBorder="1" applyAlignment="1">
      <alignment vertical="top" wrapText="1"/>
    </xf>
    <xf numFmtId="0" fontId="4" fillId="6" borderId="3" xfId="0" applyFont="1" applyFill="1" applyBorder="1" applyAlignment="1">
      <alignment horizontal="left" vertical="top"/>
    </xf>
    <xf numFmtId="0" fontId="4" fillId="6" borderId="7" xfId="0" applyFont="1" applyFill="1" applyBorder="1" applyAlignment="1">
      <alignment horizontal="left" vertical="top"/>
    </xf>
    <xf numFmtId="0" fontId="4" fillId="6" borderId="2" xfId="0" applyFont="1" applyFill="1" applyBorder="1" applyAlignment="1">
      <alignment horizontal="left" vertical="top"/>
    </xf>
    <xf numFmtId="0" fontId="4" fillId="2" borderId="1" xfId="0" applyFont="1" applyFill="1" applyBorder="1" applyAlignment="1">
      <alignment vertical="center" wrapText="1"/>
    </xf>
    <xf numFmtId="0" fontId="14" fillId="0" borderId="0" xfId="0" applyFont="1" applyFill="1" applyAlignment="1">
      <alignment horizontal="left" vertical="top"/>
    </xf>
    <xf numFmtId="0" fontId="2" fillId="0" borderId="1" xfId="0" applyFont="1" applyBorder="1" applyAlignment="1">
      <alignment horizontal="left" vertical="top"/>
    </xf>
    <xf numFmtId="0" fontId="14" fillId="0" borderId="0" xfId="0" applyFont="1" applyAlignment="1">
      <alignment horizontal="left" vertical="top"/>
    </xf>
    <xf numFmtId="0" fontId="8" fillId="6" borderId="5" xfId="0" applyFont="1" applyFill="1" applyBorder="1" applyAlignment="1">
      <alignment horizontal="left" vertical="top" textRotation="90" wrapText="1"/>
    </xf>
    <xf numFmtId="0" fontId="8" fillId="6" borderId="6" xfId="0" applyFont="1" applyFill="1" applyBorder="1" applyAlignment="1">
      <alignment horizontal="left" vertical="top" textRotation="90" wrapText="1"/>
    </xf>
    <xf numFmtId="0" fontId="4" fillId="6"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8" fillId="6" borderId="12" xfId="0" applyFont="1" applyFill="1" applyBorder="1" applyAlignment="1">
      <alignment horizontal="left" vertical="top"/>
    </xf>
    <xf numFmtId="0" fontId="4" fillId="6" borderId="13" xfId="0" applyFont="1" applyFill="1" applyBorder="1" applyAlignment="1">
      <alignment horizontal="left" vertical="top"/>
    </xf>
    <xf numFmtId="0" fontId="14" fillId="0" borderId="0" xfId="0" applyFont="1" applyAlignment="1">
      <alignment horizontal="left" vertical="top" wrapText="1"/>
    </xf>
    <xf numFmtId="0" fontId="14" fillId="0" borderId="0" xfId="0" applyFont="1" applyFill="1" applyAlignment="1">
      <alignment horizontal="left" vertical="top" wrapText="1"/>
    </xf>
    <xf numFmtId="0" fontId="8" fillId="2" borderId="1"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2" borderId="12" xfId="0" applyFont="1" applyFill="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16" fillId="0" borderId="1" xfId="0" applyFont="1" applyBorder="1" applyAlignment="1">
      <alignment horizontal="left" vertical="top" wrapText="1"/>
    </xf>
    <xf numFmtId="0" fontId="8"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0" xfId="0" applyFont="1" applyFill="1" applyBorder="1" applyAlignment="1">
      <alignment horizontal="left" vertical="top" wrapText="1"/>
    </xf>
    <xf numFmtId="0" fontId="2" fillId="0" borderId="4" xfId="0" applyFont="1" applyBorder="1" applyAlignment="1">
      <alignment horizontal="left" vertical="top"/>
    </xf>
    <xf numFmtId="0" fontId="8" fillId="0" borderId="0" xfId="0" applyFont="1" applyFill="1" applyBorder="1" applyAlignment="1">
      <alignment horizontal="left" vertical="top" wrapText="1"/>
    </xf>
    <xf numFmtId="0" fontId="16"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7" fillId="3" borderId="0" xfId="0" applyFont="1" applyFill="1" applyBorder="1" applyAlignment="1">
      <alignment horizontal="left" vertical="top" wrapText="1"/>
    </xf>
    <xf numFmtId="0" fontId="2" fillId="0" borderId="0" xfId="0" applyFont="1" applyBorder="1" applyAlignment="1">
      <alignment horizontal="left" vertical="top" wrapText="1"/>
    </xf>
    <xf numFmtId="0" fontId="4" fillId="3" borderId="0" xfId="0" applyFont="1" applyFill="1" applyBorder="1" applyAlignment="1">
      <alignment horizontal="left" vertical="top" wrapText="1"/>
    </xf>
    <xf numFmtId="0" fontId="2" fillId="0" borderId="0" xfId="0" applyFont="1" applyBorder="1" applyAlignment="1">
      <alignment horizontal="left" vertical="top"/>
    </xf>
    <xf numFmtId="0" fontId="2"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2" fillId="3" borderId="4" xfId="0" applyFont="1" applyFill="1" applyBorder="1" applyAlignment="1">
      <alignment horizontal="left" vertical="top" wrapText="1"/>
    </xf>
    <xf numFmtId="0" fontId="7"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6" borderId="1" xfId="0" applyFont="1" applyFill="1" applyBorder="1" applyAlignment="1">
      <alignment horizontal="left" vertical="top"/>
    </xf>
    <xf numFmtId="0" fontId="5" fillId="6" borderId="1" xfId="0" applyFont="1" applyFill="1" applyBorder="1" applyAlignment="1">
      <alignment horizontal="center" vertical="top" wrapText="1"/>
    </xf>
    <xf numFmtId="0" fontId="14" fillId="6" borderId="0" xfId="0" applyFont="1" applyFill="1" applyAlignment="1">
      <alignment horizontal="left" vertical="top" wrapText="1"/>
    </xf>
    <xf numFmtId="0" fontId="4" fillId="0" borderId="1" xfId="0" applyFont="1" applyFill="1" applyBorder="1" applyAlignment="1">
      <alignment horizontal="left" vertical="top" wrapText="1"/>
    </xf>
    <xf numFmtId="0" fontId="14" fillId="7" borderId="1" xfId="0" applyFont="1" applyFill="1" applyBorder="1" applyAlignment="1">
      <alignment horizontal="left" vertical="top" wrapText="1"/>
    </xf>
    <xf numFmtId="0" fontId="14" fillId="6" borderId="1" xfId="0" applyFont="1" applyFill="1" applyBorder="1" applyAlignment="1">
      <alignment horizontal="left" vertical="top" wrapText="1"/>
    </xf>
    <xf numFmtId="0" fontId="14" fillId="7" borderId="8" xfId="0" applyFont="1" applyFill="1" applyBorder="1" applyAlignment="1">
      <alignment horizontal="left" vertical="top" wrapText="1"/>
    </xf>
    <xf numFmtId="0" fontId="14" fillId="6" borderId="1" xfId="0" applyFont="1" applyFill="1" applyBorder="1" applyAlignment="1">
      <alignment horizontal="left" vertical="top"/>
    </xf>
    <xf numFmtId="0" fontId="14" fillId="7" borderId="4" xfId="0" applyFont="1" applyFill="1" applyBorder="1" applyAlignment="1">
      <alignment horizontal="left" vertical="top" wrapText="1"/>
    </xf>
    <xf numFmtId="0" fontId="14" fillId="0" borderId="0" xfId="0" applyFont="1" applyBorder="1" applyAlignment="1">
      <alignment horizontal="left" vertical="top"/>
    </xf>
    <xf numFmtId="0" fontId="14" fillId="7" borderId="0" xfId="0" applyFont="1" applyFill="1" applyBorder="1" applyAlignment="1">
      <alignment horizontal="left" vertical="top" wrapText="1"/>
    </xf>
    <xf numFmtId="0" fontId="14" fillId="0" borderId="0" xfId="0" applyFont="1" applyFill="1" applyBorder="1" applyAlignment="1">
      <alignment horizontal="left" vertical="top"/>
    </xf>
    <xf numFmtId="0" fontId="5" fillId="0" borderId="0" xfId="0" applyFont="1" applyFill="1" applyBorder="1" applyAlignment="1">
      <alignment horizontal="left" vertical="top"/>
    </xf>
    <xf numFmtId="0" fontId="5" fillId="0" borderId="0" xfId="0" applyFont="1" applyFill="1" applyBorder="1" applyAlignment="1">
      <alignment horizontal="left" vertical="top" wrapText="1"/>
    </xf>
    <xf numFmtId="0" fontId="5" fillId="0" borderId="1" xfId="0" applyFont="1" applyFill="1" applyBorder="1" applyAlignment="1">
      <alignment horizontal="center" vertical="top" wrapText="1"/>
    </xf>
    <xf numFmtId="0" fontId="14" fillId="0" borderId="1" xfId="0" applyFont="1" applyFill="1" applyBorder="1" applyAlignment="1">
      <alignment horizontal="left" vertical="top" wrapText="1"/>
    </xf>
    <xf numFmtId="0" fontId="14" fillId="0" borderId="1" xfId="0" applyFont="1" applyFill="1" applyBorder="1" applyAlignment="1">
      <alignment horizontal="left" vertical="top"/>
    </xf>
    <xf numFmtId="0" fontId="14" fillId="0" borderId="0" xfId="0" applyFont="1" applyFill="1" applyBorder="1" applyAlignment="1">
      <alignment horizontal="left" vertical="top" wrapText="1"/>
    </xf>
    <xf numFmtId="0" fontId="5" fillId="0" borderId="3" xfId="0" applyFont="1" applyFill="1" applyBorder="1" applyAlignment="1">
      <alignment horizontal="left" vertical="top" wrapText="1"/>
    </xf>
    <xf numFmtId="0" fontId="9" fillId="0" borderId="1" xfId="0" applyFont="1" applyFill="1" applyBorder="1" applyAlignment="1">
      <alignment horizontal="left" vertical="top" wrapText="1"/>
    </xf>
    <xf numFmtId="0" fontId="16"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14" fillId="0" borderId="0" xfId="0" applyFont="1" applyFill="1" applyAlignment="1">
      <alignment horizontal="center" vertical="top"/>
    </xf>
    <xf numFmtId="0" fontId="19" fillId="6" borderId="1" xfId="0" applyFont="1" applyFill="1" applyBorder="1" applyAlignment="1">
      <alignment vertical="center" wrapText="1"/>
    </xf>
    <xf numFmtId="0" fontId="18" fillId="6" borderId="1" xfId="0" applyFont="1" applyFill="1" applyBorder="1" applyAlignment="1">
      <alignment vertical="center" wrapText="1"/>
    </xf>
    <xf numFmtId="0" fontId="15" fillId="0" borderId="1" xfId="0" applyFont="1" applyFill="1" applyBorder="1" applyAlignment="1">
      <alignment vertical="center" wrapText="1"/>
    </xf>
    <xf numFmtId="0" fontId="14" fillId="0" borderId="1" xfId="0" applyFont="1" applyFill="1" applyBorder="1" applyAlignment="1">
      <alignment vertical="center" wrapText="1"/>
    </xf>
    <xf numFmtId="0" fontId="15" fillId="0" borderId="0" xfId="0" applyFont="1" applyFill="1" applyBorder="1" applyAlignment="1">
      <alignment vertical="center" wrapText="1"/>
    </xf>
    <xf numFmtId="0" fontId="5" fillId="0" borderId="1" xfId="0" applyFont="1" applyFill="1" applyBorder="1" applyAlignment="1">
      <alignment vertical="center" wrapText="1"/>
    </xf>
    <xf numFmtId="0" fontId="14" fillId="0" borderId="0" xfId="0" applyFont="1" applyFill="1" applyBorder="1" applyAlignment="1">
      <alignment vertical="center" wrapText="1"/>
    </xf>
    <xf numFmtId="0" fontId="18" fillId="0" borderId="0" xfId="0" applyFont="1" applyFill="1" applyBorder="1" applyAlignment="1">
      <alignment vertical="center" wrapText="1"/>
    </xf>
    <xf numFmtId="0" fontId="15" fillId="6" borderId="1" xfId="0" applyFont="1" applyFill="1" applyBorder="1" applyAlignment="1">
      <alignment horizontal="center" vertical="center" wrapText="1"/>
    </xf>
    <xf numFmtId="0" fontId="15" fillId="0" borderId="1" xfId="0" applyFont="1" applyFill="1" applyBorder="1" applyAlignment="1">
      <alignment vertical="center"/>
    </xf>
    <xf numFmtId="0" fontId="15" fillId="0" borderId="1" xfId="0" applyFont="1" applyFill="1" applyBorder="1" applyAlignment="1">
      <alignment horizontal="center" vertical="center"/>
    </xf>
    <xf numFmtId="3" fontId="15" fillId="0" borderId="1" xfId="0" applyNumberFormat="1" applyFont="1" applyFill="1" applyBorder="1" applyAlignment="1">
      <alignment horizontal="center" vertical="center"/>
    </xf>
    <xf numFmtId="0" fontId="15" fillId="6" borderId="1" xfId="0" applyFont="1" applyFill="1" applyBorder="1" applyAlignment="1">
      <alignment vertical="center" wrapText="1"/>
    </xf>
    <xf numFmtId="0" fontId="14" fillId="6" borderId="1" xfId="0" applyFont="1" applyFill="1" applyBorder="1" applyAlignment="1">
      <alignment vertical="center" wrapText="1"/>
    </xf>
    <xf numFmtId="0" fontId="4" fillId="6" borderId="1" xfId="0" applyFont="1" applyFill="1" applyBorder="1" applyAlignment="1">
      <alignment horizontal="center" vertical="center"/>
    </xf>
    <xf numFmtId="0" fontId="5" fillId="0" borderId="0" xfId="0" applyFont="1" applyFill="1" applyBorder="1" applyAlignment="1">
      <alignment horizontal="left" vertical="top" wrapText="1"/>
    </xf>
    <xf numFmtId="0" fontId="2" fillId="0" borderId="8" xfId="0" applyFont="1" applyFill="1" applyBorder="1" applyAlignment="1">
      <alignment vertical="top" wrapText="1"/>
    </xf>
    <xf numFmtId="0" fontId="2" fillId="0" borderId="4" xfId="0" applyFont="1" applyFill="1" applyBorder="1" applyAlignment="1">
      <alignment vertical="top" wrapText="1"/>
    </xf>
    <xf numFmtId="0" fontId="20" fillId="0" borderId="0" xfId="0" applyFont="1"/>
    <xf numFmtId="0" fontId="21" fillId="0" borderId="0" xfId="0" applyFont="1"/>
    <xf numFmtId="0" fontId="14" fillId="0" borderId="0" xfId="0" applyFont="1" applyFill="1"/>
    <xf numFmtId="0" fontId="18" fillId="6" borderId="1" xfId="0" applyFont="1" applyFill="1" applyBorder="1" applyAlignment="1">
      <alignment horizontal="center" vertical="top"/>
    </xf>
    <xf numFmtId="0" fontId="14" fillId="0" borderId="1" xfId="0" applyFont="1" applyFill="1" applyBorder="1" applyAlignment="1">
      <alignment horizontal="center" vertical="top"/>
    </xf>
    <xf numFmtId="0" fontId="14" fillId="6" borderId="1" xfId="0" applyFont="1" applyFill="1" applyBorder="1" applyAlignment="1">
      <alignment horizontal="center" vertical="top"/>
    </xf>
    <xf numFmtId="0" fontId="14" fillId="0" borderId="4" xfId="0" applyFont="1" applyFill="1" applyBorder="1" applyAlignment="1">
      <alignment horizontal="center" vertical="top"/>
    </xf>
    <xf numFmtId="0" fontId="18" fillId="6" borderId="0" xfId="0" applyFont="1" applyFill="1" applyAlignment="1">
      <alignment horizontal="left" vertical="top"/>
    </xf>
    <xf numFmtId="0" fontId="14" fillId="6" borderId="0" xfId="0" applyFont="1" applyFill="1"/>
    <xf numFmtId="0" fontId="14" fillId="6" borderId="0" xfId="0" applyFont="1" applyFill="1" applyAlignment="1">
      <alignment horizontal="center" vertical="top"/>
    </xf>
    <xf numFmtId="0" fontId="2" fillId="0" borderId="1" xfId="0" applyFont="1" applyBorder="1" applyAlignment="1">
      <alignment vertical="top" wrapText="1"/>
    </xf>
    <xf numFmtId="0" fontId="8" fillId="6" borderId="1" xfId="0" applyFont="1" applyFill="1" applyBorder="1" applyAlignment="1">
      <alignment horizontal="left" vertical="top" textRotation="90" wrapText="1"/>
    </xf>
    <xf numFmtId="0" fontId="4" fillId="6" borderId="1" xfId="0" applyFont="1" applyFill="1" applyBorder="1" applyAlignment="1">
      <alignment horizontal="left" vertical="top"/>
    </xf>
    <xf numFmtId="0" fontId="8" fillId="6" borderId="2" xfId="0" applyFont="1" applyFill="1" applyBorder="1" applyAlignment="1">
      <alignment horizontal="left" vertical="top" wrapText="1"/>
    </xf>
    <xf numFmtId="0" fontId="5" fillId="0" borderId="13"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8" fillId="6" borderId="1" xfId="0" applyFont="1" applyFill="1" applyBorder="1" applyAlignment="1">
      <alignment horizontal="left" vertical="top"/>
    </xf>
    <xf numFmtId="0" fontId="18" fillId="6" borderId="1" xfId="0" applyFont="1" applyFill="1" applyBorder="1" applyAlignment="1">
      <alignment horizontal="left" vertical="top" wrapText="1"/>
    </xf>
    <xf numFmtId="0" fontId="2" fillId="0" borderId="1" xfId="0" applyFont="1" applyBorder="1" applyAlignment="1">
      <alignment horizontal="center" vertical="center"/>
    </xf>
    <xf numFmtId="0" fontId="4" fillId="6" borderId="8" xfId="0" applyFont="1" applyFill="1" applyBorder="1" applyAlignment="1">
      <alignment vertical="top"/>
    </xf>
    <xf numFmtId="0" fontId="2" fillId="6" borderId="8" xfId="0" applyFont="1" applyFill="1" applyBorder="1" applyAlignment="1">
      <alignment vertical="top"/>
    </xf>
    <xf numFmtId="0" fontId="4" fillId="6" borderId="8" xfId="0" applyFont="1" applyFill="1" applyBorder="1" applyAlignment="1">
      <alignment vertical="top" wrapText="1"/>
    </xf>
    <xf numFmtId="0" fontId="2" fillId="6" borderId="8" xfId="0" applyFont="1" applyFill="1" applyBorder="1" applyAlignment="1">
      <alignment horizontal="center" vertical="top"/>
    </xf>
    <xf numFmtId="0" fontId="4" fillId="2" borderId="8" xfId="0" applyFont="1" applyFill="1" applyBorder="1" applyAlignment="1">
      <alignment vertical="top" wrapText="1"/>
    </xf>
    <xf numFmtId="0" fontId="14" fillId="0" borderId="1" xfId="0" applyFont="1" applyBorder="1" applyAlignment="1">
      <alignment vertical="center" wrapText="1"/>
    </xf>
    <xf numFmtId="0" fontId="14" fillId="0" borderId="1" xfId="0" applyFont="1" applyBorder="1" applyAlignment="1">
      <alignment horizontal="center" vertical="center"/>
    </xf>
    <xf numFmtId="0" fontId="14" fillId="0" borderId="1" xfId="0" applyFont="1" applyBorder="1" applyAlignment="1">
      <alignment vertical="top" wrapText="1"/>
    </xf>
    <xf numFmtId="0" fontId="0" fillId="0" borderId="1" xfId="0" applyBorder="1"/>
    <xf numFmtId="0" fontId="14" fillId="0" borderId="1" xfId="0" applyFont="1" applyBorder="1" applyAlignment="1">
      <alignment wrapText="1"/>
    </xf>
    <xf numFmtId="0" fontId="14" fillId="0" borderId="1" xfId="0" applyFont="1" applyBorder="1" applyAlignment="1">
      <alignment vertical="center"/>
    </xf>
    <xf numFmtId="0" fontId="14" fillId="0" borderId="0" xfId="0" applyFont="1" applyBorder="1" applyAlignment="1">
      <alignment horizontal="center" vertical="center"/>
    </xf>
    <xf numFmtId="0" fontId="0" fillId="0" borderId="0" xfId="0" applyBorder="1"/>
    <xf numFmtId="0" fontId="0" fillId="0" borderId="0" xfId="0" applyBorder="1" applyAlignment="1">
      <alignment vertical="center"/>
    </xf>
    <xf numFmtId="0" fontId="14" fillId="0" borderId="0" xfId="0" applyFont="1" applyBorder="1" applyAlignment="1">
      <alignment vertical="center" wrapText="1"/>
    </xf>
    <xf numFmtId="0" fontId="14" fillId="0" borderId="0" xfId="0" applyFont="1" applyBorder="1" applyAlignment="1">
      <alignment horizontal="left" vertical="center" wrapText="1" indent="5"/>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4" fillId="6" borderId="7" xfId="0" applyFont="1" applyFill="1" applyBorder="1" applyAlignment="1">
      <alignment horizontal="left" vertical="center"/>
    </xf>
    <xf numFmtId="0" fontId="2" fillId="6" borderId="7" xfId="0" applyFont="1" applyFill="1" applyBorder="1" applyAlignment="1">
      <alignment vertical="top"/>
    </xf>
    <xf numFmtId="0" fontId="2" fillId="6" borderId="7" xfId="0" applyFont="1" applyFill="1" applyBorder="1" applyAlignment="1">
      <alignment horizontal="center" vertical="center"/>
    </xf>
    <xf numFmtId="0" fontId="2" fillId="6" borderId="7" xfId="0" applyFont="1" applyFill="1" applyBorder="1" applyAlignment="1">
      <alignment vertical="top" wrapText="1"/>
    </xf>
    <xf numFmtId="0" fontId="2" fillId="7" borderId="1" xfId="0" applyFont="1" applyFill="1" applyBorder="1" applyAlignment="1">
      <alignment horizontal="center" vertical="center"/>
    </xf>
    <xf numFmtId="0" fontId="5" fillId="7" borderId="9" xfId="0" applyFont="1" applyFill="1" applyBorder="1" applyAlignment="1">
      <alignment horizontal="left" vertical="top" wrapText="1"/>
    </xf>
    <xf numFmtId="0" fontId="2" fillId="7" borderId="4" xfId="0" applyFont="1" applyFill="1" applyBorder="1" applyAlignment="1">
      <alignment vertical="top" wrapText="1"/>
    </xf>
    <xf numFmtId="0" fontId="2" fillId="7" borderId="4" xfId="0" applyFont="1" applyFill="1" applyBorder="1" applyAlignment="1">
      <alignment vertical="top"/>
    </xf>
    <xf numFmtId="0" fontId="4" fillId="7" borderId="4" xfId="0" applyFont="1" applyFill="1" applyBorder="1" applyAlignment="1">
      <alignment vertical="top" wrapText="1"/>
    </xf>
    <xf numFmtId="0" fontId="2" fillId="7" borderId="0" xfId="0" applyFont="1" applyFill="1" applyAlignment="1">
      <alignment vertical="top"/>
    </xf>
    <xf numFmtId="0" fontId="2" fillId="7" borderId="1" xfId="0" applyFont="1" applyFill="1" applyBorder="1" applyAlignment="1">
      <alignment horizontal="left" vertical="top" wrapText="1"/>
    </xf>
    <xf numFmtId="0" fontId="2" fillId="7" borderId="1" xfId="0" applyFont="1" applyFill="1" applyBorder="1" applyAlignment="1">
      <alignment vertical="top" wrapText="1"/>
    </xf>
    <xf numFmtId="0" fontId="2" fillId="7" borderId="1" xfId="0" applyFont="1" applyFill="1" applyBorder="1" applyAlignment="1">
      <alignment vertical="top"/>
    </xf>
    <xf numFmtId="0" fontId="4" fillId="7" borderId="1" xfId="0" applyFont="1" applyFill="1" applyBorder="1" applyAlignment="1">
      <alignment vertical="top" wrapText="1"/>
    </xf>
    <xf numFmtId="0" fontId="2" fillId="7" borderId="0" xfId="0" applyFont="1" applyFill="1" applyAlignment="1">
      <alignment vertical="top" wrapText="1"/>
    </xf>
    <xf numFmtId="0" fontId="2" fillId="7" borderId="1" xfId="0" applyFont="1" applyFill="1" applyBorder="1" applyAlignment="1">
      <alignment horizontal="justify" vertical="top" wrapText="1"/>
    </xf>
    <xf numFmtId="0" fontId="26" fillId="8" borderId="0" xfId="0" applyFont="1" applyFill="1" applyAlignment="1">
      <alignment horizontal="center" vertical="center"/>
    </xf>
    <xf numFmtId="0" fontId="27" fillId="8" borderId="0" xfId="0" applyFont="1" applyFill="1"/>
    <xf numFmtId="0" fontId="22" fillId="8" borderId="0" xfId="0" applyFont="1" applyFill="1"/>
    <xf numFmtId="0" fontId="21" fillId="0" borderId="0" xfId="0" applyFont="1" applyAlignment="1">
      <alignment vertical="top" wrapText="1"/>
    </xf>
    <xf numFmtId="0" fontId="0" fillId="0" borderId="0" xfId="0" applyAlignment="1">
      <alignment vertical="top"/>
    </xf>
    <xf numFmtId="0" fontId="26" fillId="0" borderId="0" xfId="0" applyFont="1" applyAlignment="1">
      <alignment horizontal="center" vertical="center"/>
    </xf>
    <xf numFmtId="0" fontId="29" fillId="0" borderId="0" xfId="0" applyFont="1"/>
    <xf numFmtId="0" fontId="21" fillId="0" borderId="0" xfId="0" applyFont="1" applyAlignment="1">
      <alignment horizontal="center"/>
    </xf>
    <xf numFmtId="0" fontId="0" fillId="0" borderId="0" xfId="0" applyAlignment="1">
      <alignment horizontal="center"/>
    </xf>
    <xf numFmtId="0" fontId="30" fillId="0" borderId="0" xfId="0" applyFont="1" applyAlignment="1">
      <alignment horizontal="center" vertical="center"/>
    </xf>
    <xf numFmtId="3" fontId="0" fillId="0" borderId="1" xfId="0" applyNumberFormat="1" applyBorder="1" applyAlignment="1">
      <alignment horizontal="center" vertical="center"/>
    </xf>
    <xf numFmtId="3" fontId="0" fillId="0" borderId="0" xfId="0" applyNumberFormat="1" applyAlignment="1">
      <alignment horizontal="center"/>
    </xf>
    <xf numFmtId="3" fontId="21" fillId="0" borderId="0" xfId="0" applyNumberFormat="1" applyFont="1" applyAlignment="1">
      <alignment horizontal="left" vertical="center"/>
    </xf>
    <xf numFmtId="0" fontId="31" fillId="0" borderId="1" xfId="0" applyFont="1" applyBorder="1" applyAlignment="1">
      <alignment horizontal="center" vertical="center"/>
    </xf>
    <xf numFmtId="0" fontId="31" fillId="0" borderId="0" xfId="0" applyFont="1" applyAlignment="1">
      <alignment horizontal="center"/>
    </xf>
    <xf numFmtId="0" fontId="32" fillId="0" borderId="0" xfId="0" applyFont="1" applyAlignment="1">
      <alignment horizontal="center"/>
    </xf>
    <xf numFmtId="0" fontId="32" fillId="0" borderId="0" xfId="0" applyFont="1" applyAlignment="1">
      <alignment horizontal="center" vertical="center"/>
    </xf>
    <xf numFmtId="0" fontId="0" fillId="0" borderId="0" xfId="0" applyAlignment="1">
      <alignment horizontal="center" vertical="center"/>
    </xf>
    <xf numFmtId="3" fontId="0" fillId="0" borderId="1" xfId="0" applyNumberFormat="1" applyBorder="1" applyAlignment="1">
      <alignment horizontal="center"/>
    </xf>
    <xf numFmtId="3" fontId="0" fillId="0" borderId="0" xfId="0" applyNumberFormat="1" applyBorder="1" applyAlignment="1">
      <alignment horizontal="center"/>
    </xf>
    <xf numFmtId="3" fontId="0" fillId="0" borderId="0" xfId="0" applyNumberFormat="1" applyAlignment="1">
      <alignment horizontal="center" vertical="center"/>
    </xf>
    <xf numFmtId="0" fontId="31" fillId="0" borderId="0" xfId="0" applyFont="1" applyAlignment="1">
      <alignment horizontal="center" vertical="center"/>
    </xf>
    <xf numFmtId="0" fontId="33" fillId="0" borderId="0" xfId="0" applyFont="1"/>
    <xf numFmtId="4" fontId="0" fillId="0" borderId="0" xfId="0" applyNumberFormat="1" applyAlignment="1">
      <alignment horizontal="center"/>
    </xf>
    <xf numFmtId="0" fontId="0" fillId="0" borderId="0" xfId="0" applyBorder="1" applyAlignment="1">
      <alignment horizontal="left"/>
    </xf>
    <xf numFmtId="0" fontId="34" fillId="0" borderId="0" xfId="0" applyFont="1" applyAlignment="1">
      <alignment horizontal="center" vertical="top"/>
    </xf>
    <xf numFmtId="0" fontId="21" fillId="0" borderId="0" xfId="0" applyFont="1" applyBorder="1"/>
    <xf numFmtId="0" fontId="2" fillId="7" borderId="0" xfId="0" applyFont="1" applyFill="1" applyBorder="1" applyAlignment="1">
      <alignment vertical="top" wrapText="1"/>
    </xf>
    <xf numFmtId="0" fontId="35" fillId="0" borderId="0" xfId="0" applyFont="1" applyAlignment="1">
      <alignment horizontal="center" vertical="center"/>
    </xf>
    <xf numFmtId="0" fontId="0" fillId="0" borderId="0" xfId="0" applyBorder="1" applyAlignment="1">
      <alignment horizontal="left" vertical="top" wrapText="1"/>
    </xf>
    <xf numFmtId="0" fontId="0" fillId="0" borderId="0" xfId="0" applyFont="1" applyFill="1" applyBorder="1" applyAlignment="1">
      <alignment vertical="top" wrapText="1"/>
    </xf>
    <xf numFmtId="0" fontId="25" fillId="0" borderId="0" xfId="0" applyFont="1" applyAlignment="1">
      <alignment vertical="center" wrapText="1"/>
    </xf>
    <xf numFmtId="0" fontId="25" fillId="0" borderId="14" xfId="0" applyFont="1" applyBorder="1" applyAlignment="1">
      <alignment vertical="center" wrapText="1"/>
    </xf>
    <xf numFmtId="0" fontId="0" fillId="0" borderId="0" xfId="0" applyFont="1" applyFill="1" applyAlignment="1">
      <alignment vertical="top" wrapText="1"/>
    </xf>
    <xf numFmtId="0" fontId="36" fillId="0" borderId="0" xfId="0" applyFont="1" applyAlignment="1">
      <alignment vertical="top"/>
    </xf>
    <xf numFmtId="0" fontId="0" fillId="0" borderId="0" xfId="0" applyFont="1" applyAlignment="1">
      <alignment vertical="top"/>
    </xf>
    <xf numFmtId="0" fontId="0" fillId="0" borderId="0" xfId="0" applyFont="1" applyAlignment="1">
      <alignment vertical="top" wrapText="1"/>
    </xf>
    <xf numFmtId="0" fontId="35" fillId="0" borderId="0" xfId="0" applyFont="1" applyAlignment="1">
      <alignment horizontal="center" vertical="top"/>
    </xf>
    <xf numFmtId="0" fontId="38" fillId="0" borderId="0" xfId="0" applyFont="1" applyAlignment="1">
      <alignment vertical="top"/>
    </xf>
    <xf numFmtId="0" fontId="35" fillId="8" borderId="0" xfId="0" applyFont="1" applyFill="1" applyAlignment="1">
      <alignment horizontal="center" vertical="center"/>
    </xf>
    <xf numFmtId="0" fontId="39" fillId="8" borderId="0" xfId="0" applyFont="1" applyFill="1"/>
    <xf numFmtId="0" fontId="39" fillId="8" borderId="0" xfId="0" applyFont="1" applyFill="1" applyAlignment="1">
      <alignment horizontal="center"/>
    </xf>
    <xf numFmtId="0" fontId="39" fillId="8" borderId="0" xfId="0" applyFont="1" applyFill="1" applyAlignment="1">
      <alignment horizontal="left"/>
    </xf>
    <xf numFmtId="0" fontId="0" fillId="8" borderId="0" xfId="0" applyFont="1" applyFill="1"/>
    <xf numFmtId="0" fontId="0" fillId="0" borderId="0" xfId="0" applyFont="1"/>
    <xf numFmtId="0" fontId="32" fillId="0" borderId="1" xfId="0" applyFont="1" applyBorder="1" applyAlignment="1">
      <alignment horizontal="center" vertical="center"/>
    </xf>
    <xf numFmtId="0" fontId="40" fillId="0" borderId="0" xfId="0" applyFont="1" applyAlignment="1">
      <alignment vertical="top"/>
    </xf>
    <xf numFmtId="0" fontId="0" fillId="0" borderId="0" xfId="0" applyFont="1" applyAlignment="1">
      <alignment horizontal="center"/>
    </xf>
    <xf numFmtId="3" fontId="0" fillId="0" borderId="1" xfId="0" applyNumberFormat="1" applyFont="1" applyBorder="1" applyAlignment="1">
      <alignment horizontal="center" vertical="center"/>
    </xf>
    <xf numFmtId="3" fontId="0" fillId="0" borderId="0" xfId="0" applyNumberFormat="1" applyFont="1" applyAlignment="1">
      <alignment horizontal="center" vertical="center"/>
    </xf>
    <xf numFmtId="3" fontId="0" fillId="0" borderId="0" xfId="0" applyNumberFormat="1" applyFont="1" applyAlignment="1">
      <alignment horizontal="left" vertical="center"/>
    </xf>
    <xf numFmtId="0" fontId="41" fillId="8" borderId="0" xfId="0" applyFont="1" applyFill="1" applyAlignment="1">
      <alignment horizontal="center" vertical="center"/>
    </xf>
    <xf numFmtId="0" fontId="41" fillId="9" borderId="0" xfId="0" applyFont="1" applyFill="1" applyAlignment="1">
      <alignment horizontal="center" vertical="center"/>
    </xf>
    <xf numFmtId="0" fontId="39" fillId="9" borderId="0" xfId="0" applyFont="1" applyFill="1"/>
    <xf numFmtId="0" fontId="24" fillId="9" borderId="0" xfId="0" applyFont="1" applyFill="1"/>
    <xf numFmtId="0" fontId="41" fillId="0" borderId="0" xfId="0" applyFont="1" applyAlignment="1">
      <alignment horizontal="center" vertical="center"/>
    </xf>
    <xf numFmtId="0" fontId="42" fillId="0" borderId="0" xfId="0" applyFont="1" applyAlignment="1">
      <alignment vertical="top" wrapText="1"/>
    </xf>
    <xf numFmtId="0" fontId="42" fillId="0" borderId="0" xfId="0" applyFont="1" applyAlignment="1">
      <alignment wrapText="1"/>
    </xf>
    <xf numFmtId="0" fontId="44" fillId="0" borderId="0" xfId="0" applyFont="1" applyAlignment="1">
      <alignment horizontal="left" wrapText="1"/>
    </xf>
    <xf numFmtId="0" fontId="24" fillId="9" borderId="0" xfId="0" applyFont="1" applyFill="1" applyAlignment="1">
      <alignment horizontal="center"/>
    </xf>
    <xf numFmtId="0" fontId="24" fillId="9" borderId="0" xfId="0" applyFont="1" applyFill="1" applyAlignment="1">
      <alignment horizontal="left"/>
    </xf>
    <xf numFmtId="0" fontId="0" fillId="9" borderId="0" xfId="0" applyFont="1" applyFill="1"/>
    <xf numFmtId="3" fontId="0" fillId="0" borderId="0" xfId="0" applyNumberFormat="1" applyFont="1" applyBorder="1" applyAlignment="1">
      <alignment horizontal="center" vertical="center"/>
    </xf>
    <xf numFmtId="3" fontId="0" fillId="0" borderId="0" xfId="0" applyNumberFormat="1" applyFont="1" applyAlignment="1">
      <alignment horizontal="center"/>
    </xf>
    <xf numFmtId="0" fontId="35" fillId="9" borderId="0" xfId="0" applyFont="1" applyFill="1" applyAlignment="1">
      <alignment horizontal="center" vertical="center"/>
    </xf>
    <xf numFmtId="0" fontId="32" fillId="0" borderId="0" xfId="0" applyFont="1" applyBorder="1" applyAlignment="1">
      <alignment horizontal="center"/>
    </xf>
    <xf numFmtId="3" fontId="0" fillId="0" borderId="0" xfId="0" applyNumberFormat="1" applyFont="1" applyBorder="1" applyAlignment="1">
      <alignment horizontal="center"/>
    </xf>
    <xf numFmtId="0" fontId="0" fillId="0" borderId="0" xfId="0" applyFont="1" applyBorder="1"/>
    <xf numFmtId="3" fontId="0" fillId="0" borderId="0" xfId="0" applyNumberFormat="1" applyFont="1"/>
    <xf numFmtId="0" fontId="40" fillId="0" borderId="0" xfId="0" applyFont="1"/>
    <xf numFmtId="0" fontId="35" fillId="9" borderId="0" xfId="0" applyFont="1" applyFill="1" applyAlignment="1">
      <alignment horizontal="center" vertical="top"/>
    </xf>
    <xf numFmtId="0" fontId="42" fillId="0" borderId="0" xfId="0" applyFont="1" applyAlignment="1">
      <alignment horizontal="left" vertical="top" wrapText="1"/>
    </xf>
    <xf numFmtId="0" fontId="41" fillId="0" borderId="0" xfId="0" applyFont="1" applyAlignment="1">
      <alignment horizontal="center" vertical="top"/>
    </xf>
    <xf numFmtId="164" fontId="0" fillId="0" borderId="1" xfId="0" applyNumberFormat="1" applyFont="1" applyBorder="1" applyAlignment="1">
      <alignment horizontal="center"/>
    </xf>
    <xf numFmtId="0" fontId="0" fillId="0" borderId="1" xfId="0" applyFont="1" applyBorder="1"/>
    <xf numFmtId="164" fontId="0" fillId="5" borderId="1" xfId="0" applyNumberFormat="1" applyFont="1" applyFill="1" applyBorder="1" applyAlignment="1">
      <alignment horizontal="center"/>
    </xf>
    <xf numFmtId="164" fontId="0" fillId="0" borderId="0" xfId="0" applyNumberFormat="1" applyFont="1" applyFill="1" applyBorder="1" applyAlignment="1">
      <alignment horizontal="center"/>
    </xf>
    <xf numFmtId="0" fontId="21" fillId="0" borderId="16" xfId="0" applyFont="1" applyBorder="1"/>
    <xf numFmtId="0" fontId="0" fillId="0" borderId="16" xfId="0" applyBorder="1"/>
    <xf numFmtId="0" fontId="0" fillId="11" borderId="1" xfId="0" applyFont="1" applyFill="1" applyBorder="1" applyAlignment="1">
      <alignment horizontal="center" vertical="center" wrapText="1"/>
    </xf>
    <xf numFmtId="0" fontId="0" fillId="0" borderId="14" xfId="0" applyFont="1" applyBorder="1" applyAlignment="1">
      <alignment vertical="top" wrapText="1"/>
    </xf>
    <xf numFmtId="0" fontId="35" fillId="0" borderId="0" xfId="0" applyFont="1" applyAlignment="1">
      <alignment horizontal="left" vertical="center"/>
    </xf>
    <xf numFmtId="0" fontId="0" fillId="0" borderId="14" xfId="0" applyFont="1" applyBorder="1" applyAlignment="1">
      <alignment vertical="top"/>
    </xf>
    <xf numFmtId="0" fontId="4" fillId="12" borderId="1" xfId="0" applyFont="1" applyFill="1" applyBorder="1" applyAlignment="1">
      <alignment vertical="top" wrapText="1"/>
    </xf>
    <xf numFmtId="0" fontId="3" fillId="12" borderId="1" xfId="0" applyFont="1" applyFill="1" applyBorder="1" applyAlignment="1">
      <alignment horizontal="justify" vertical="top" wrapText="1"/>
    </xf>
    <xf numFmtId="0" fontId="7" fillId="12" borderId="1" xfId="0" applyFont="1" applyFill="1" applyBorder="1" applyAlignment="1">
      <alignment horizontal="justify" vertical="top" wrapText="1"/>
    </xf>
    <xf numFmtId="0" fontId="7" fillId="12" borderId="1" xfId="0" applyFont="1" applyFill="1" applyBorder="1" applyAlignment="1">
      <alignment vertical="top" wrapText="1"/>
    </xf>
    <xf numFmtId="0" fontId="7" fillId="13" borderId="1" xfId="0" applyFont="1" applyFill="1" applyBorder="1" applyAlignment="1">
      <alignment vertical="top" wrapText="1"/>
    </xf>
    <xf numFmtId="0" fontId="7" fillId="14" borderId="1" xfId="0" applyFont="1" applyFill="1" applyBorder="1" applyAlignment="1">
      <alignment vertical="top" wrapText="1"/>
    </xf>
    <xf numFmtId="0" fontId="3" fillId="12" borderId="1" xfId="0" applyFont="1" applyFill="1" applyBorder="1" applyAlignment="1">
      <alignment horizontal="left" vertical="top" wrapText="1"/>
    </xf>
    <xf numFmtId="0" fontId="3" fillId="12" borderId="1" xfId="0" applyFont="1" applyFill="1" applyBorder="1" applyAlignment="1">
      <alignment vertical="top" wrapText="1"/>
    </xf>
    <xf numFmtId="0" fontId="3" fillId="12" borderId="2" xfId="0" applyFont="1" applyFill="1" applyBorder="1" applyAlignment="1">
      <alignment vertical="top" wrapText="1"/>
    </xf>
    <xf numFmtId="0" fontId="3" fillId="12" borderId="1" xfId="0" applyFont="1" applyFill="1" applyBorder="1" applyAlignment="1">
      <alignment vertical="top"/>
    </xf>
    <xf numFmtId="0" fontId="3" fillId="14" borderId="1" xfId="0" applyFont="1" applyFill="1" applyBorder="1" applyAlignment="1">
      <alignment vertical="top" wrapText="1"/>
    </xf>
    <xf numFmtId="0" fontId="2" fillId="12" borderId="1" xfId="0" applyFont="1" applyFill="1" applyBorder="1" applyAlignment="1">
      <alignment horizontal="left" vertical="top" wrapText="1"/>
    </xf>
    <xf numFmtId="0" fontId="7" fillId="12" borderId="1" xfId="0" applyFont="1" applyFill="1" applyBorder="1" applyAlignment="1">
      <alignment horizontal="left" vertical="top" wrapText="1"/>
    </xf>
    <xf numFmtId="0" fontId="5" fillId="12" borderId="1" xfId="0" applyFont="1" applyFill="1" applyBorder="1" applyAlignment="1">
      <alignment horizontal="left" vertical="top" wrapText="1"/>
    </xf>
    <xf numFmtId="0" fontId="4" fillId="12" borderId="1" xfId="0" applyFont="1" applyFill="1" applyBorder="1" applyAlignment="1">
      <alignment horizontal="left" vertical="top" wrapText="1"/>
    </xf>
    <xf numFmtId="0" fontId="14" fillId="12" borderId="1" xfId="0" applyFont="1" applyFill="1" applyBorder="1" applyAlignment="1">
      <alignment vertical="center" wrapText="1"/>
    </xf>
    <xf numFmtId="0" fontId="14" fillId="12" borderId="4" xfId="0" applyFont="1" applyFill="1" applyBorder="1" applyAlignment="1">
      <alignment vertical="center" wrapText="1"/>
    </xf>
    <xf numFmtId="0" fontId="14" fillId="13" borderId="1" xfId="0" applyFont="1" applyFill="1" applyBorder="1" applyAlignment="1">
      <alignment vertical="center" wrapText="1"/>
    </xf>
    <xf numFmtId="0" fontId="46" fillId="0" borderId="0" xfId="0" applyFont="1" applyAlignment="1">
      <alignment horizontal="left" vertical="center" indent="5"/>
    </xf>
    <xf numFmtId="0" fontId="4" fillId="13" borderId="1" xfId="0" applyFont="1" applyFill="1" applyBorder="1" applyAlignment="1">
      <alignment vertical="top" wrapText="1"/>
    </xf>
    <xf numFmtId="0" fontId="2" fillId="12" borderId="0" xfId="0" applyFont="1" applyFill="1" applyAlignment="1">
      <alignment vertical="top"/>
    </xf>
    <xf numFmtId="0" fontId="0" fillId="12" borderId="0" xfId="0" applyFill="1" applyAlignment="1">
      <alignment vertical="center" wrapText="1"/>
    </xf>
    <xf numFmtId="0" fontId="2" fillId="6" borderId="1" xfId="0" applyFont="1" applyFill="1" applyBorder="1" applyAlignment="1">
      <alignment vertical="top"/>
    </xf>
    <xf numFmtId="0" fontId="48" fillId="12" borderId="4" xfId="0" applyFont="1" applyFill="1" applyBorder="1" applyAlignment="1">
      <alignment vertical="top"/>
    </xf>
    <xf numFmtId="0" fontId="2" fillId="12" borderId="1" xfId="0" applyFont="1" applyFill="1" applyBorder="1" applyAlignment="1">
      <alignment vertical="top"/>
    </xf>
    <xf numFmtId="0" fontId="2" fillId="0" borderId="8"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4" xfId="0" applyFont="1" applyFill="1" applyBorder="1" applyAlignment="1">
      <alignment horizontal="left" vertical="top" wrapText="1"/>
    </xf>
    <xf numFmtId="0" fontId="5" fillId="0" borderId="1" xfId="0" applyFont="1" applyFill="1" applyBorder="1" applyAlignment="1">
      <alignment horizontal="left" vertical="top" wrapText="1"/>
    </xf>
    <xf numFmtId="0" fontId="2" fillId="0" borderId="1" xfId="0" applyFont="1" applyBorder="1" applyAlignment="1">
      <alignment horizontal="center" vertical="center"/>
    </xf>
    <xf numFmtId="0" fontId="2"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164" fontId="0" fillId="5" borderId="1" xfId="0" applyNumberFormat="1" applyFont="1" applyFill="1" applyBorder="1" applyAlignment="1">
      <alignment horizontal="center"/>
    </xf>
    <xf numFmtId="164" fontId="0" fillId="0" borderId="1" xfId="0" applyNumberFormat="1" applyFont="1" applyBorder="1" applyAlignment="1">
      <alignment horizontal="center"/>
    </xf>
    <xf numFmtId="0" fontId="2" fillId="0" borderId="1" xfId="0" applyFont="1" applyBorder="1" applyAlignment="1">
      <alignment horizontal="center" vertical="top"/>
    </xf>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42" fillId="0" borderId="0" xfId="0" applyFont="1" applyAlignment="1">
      <alignment horizontal="left" vertical="top" wrapText="1"/>
    </xf>
    <xf numFmtId="0" fontId="0" fillId="10" borderId="8" xfId="0" applyFont="1" applyFill="1" applyBorder="1" applyAlignment="1">
      <alignment horizontal="center" vertical="center"/>
    </xf>
    <xf numFmtId="0" fontId="0" fillId="10" borderId="4" xfId="0" applyFont="1" applyFill="1" applyBorder="1" applyAlignment="1">
      <alignment horizontal="center" vertical="center"/>
    </xf>
    <xf numFmtId="0" fontId="0" fillId="10" borderId="1" xfId="0" applyFont="1" applyFill="1" applyBorder="1" applyAlignment="1">
      <alignment horizontal="center" vertical="top" wrapText="1"/>
    </xf>
    <xf numFmtId="0" fontId="0" fillId="11" borderId="1" xfId="0" applyFont="1" applyFill="1" applyBorder="1" applyAlignment="1">
      <alignment horizontal="center" wrapText="1"/>
    </xf>
    <xf numFmtId="0" fontId="0" fillId="11" borderId="1" xfId="0" applyFont="1" applyFill="1" applyBorder="1" applyAlignment="1">
      <alignment horizontal="center" vertical="center"/>
    </xf>
    <xf numFmtId="0" fontId="32" fillId="0" borderId="8" xfId="0" applyFont="1" applyBorder="1" applyAlignment="1">
      <alignment horizontal="center" vertical="center"/>
    </xf>
    <xf numFmtId="0" fontId="32" fillId="0" borderId="4" xfId="0" applyFont="1" applyBorder="1" applyAlignment="1">
      <alignment horizontal="center" vertical="center"/>
    </xf>
    <xf numFmtId="0" fontId="0" fillId="0" borderId="14" xfId="0" applyFont="1" applyBorder="1" applyAlignment="1">
      <alignment horizontal="left" vertical="top" wrapText="1"/>
    </xf>
    <xf numFmtId="0" fontId="0" fillId="0" borderId="1" xfId="0" applyFont="1" applyBorder="1" applyAlignment="1">
      <alignment horizontal="left"/>
    </xf>
    <xf numFmtId="0" fontId="0" fillId="0" borderId="1" xfId="0" applyFont="1" applyBorder="1" applyAlignment="1">
      <alignment horizontal="center"/>
    </xf>
    <xf numFmtId="0" fontId="0" fillId="10" borderId="1" xfId="0" applyFont="1" applyFill="1" applyBorder="1" applyAlignment="1">
      <alignment horizontal="center" vertical="center" wrapText="1"/>
    </xf>
    <xf numFmtId="0" fontId="0" fillId="10" borderId="17" xfId="0" applyFont="1" applyFill="1" applyBorder="1" applyAlignment="1">
      <alignment horizontal="center" vertical="center" wrapText="1"/>
    </xf>
    <xf numFmtId="0" fontId="0" fillId="10" borderId="18" xfId="0" applyFont="1" applyFill="1" applyBorder="1" applyAlignment="1">
      <alignment horizontal="center" vertical="center" wrapText="1"/>
    </xf>
    <xf numFmtId="0" fontId="0" fillId="10" borderId="15" xfId="0" applyFont="1" applyFill="1" applyBorder="1" applyAlignment="1">
      <alignment horizontal="center" vertical="center" wrapText="1"/>
    </xf>
    <xf numFmtId="0" fontId="0" fillId="10" borderId="14" xfId="0" applyFont="1" applyFill="1" applyBorder="1" applyAlignment="1">
      <alignment horizontal="center" vertical="center" wrapText="1"/>
    </xf>
    <xf numFmtId="0" fontId="0" fillId="10" borderId="9" xfId="0" applyFont="1" applyFill="1" applyBorder="1" applyAlignment="1">
      <alignment horizontal="center" vertical="center" wrapText="1"/>
    </xf>
    <xf numFmtId="0" fontId="0" fillId="10" borderId="13" xfId="0" applyFont="1" applyFill="1" applyBorder="1" applyAlignment="1">
      <alignment horizontal="center" vertical="center" wrapText="1"/>
    </xf>
    <xf numFmtId="165" fontId="0" fillId="0" borderId="3" xfId="0" applyNumberFormat="1" applyFont="1" applyBorder="1" applyAlignment="1">
      <alignment horizontal="center"/>
    </xf>
    <xf numFmtId="165" fontId="0" fillId="0" borderId="2" xfId="0" applyNumberFormat="1" applyFont="1" applyBorder="1" applyAlignment="1">
      <alignment horizontal="center"/>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0" fillId="0" borderId="0" xfId="0" applyFont="1" applyFill="1" applyAlignment="1">
      <alignment horizontal="left" vertical="top" wrapText="1"/>
    </xf>
    <xf numFmtId="0" fontId="45" fillId="0" borderId="1" xfId="0" applyFont="1" applyBorder="1" applyAlignment="1">
      <alignment horizontal="left"/>
    </xf>
    <xf numFmtId="0" fontId="0" fillId="0" borderId="3" xfId="0" applyFont="1" applyBorder="1" applyAlignment="1">
      <alignment horizontal="left" vertical="top" wrapText="1"/>
    </xf>
    <xf numFmtId="0" fontId="0" fillId="0" borderId="7" xfId="0" applyFont="1" applyBorder="1" applyAlignment="1">
      <alignment horizontal="left" vertical="top" wrapText="1"/>
    </xf>
    <xf numFmtId="0" fontId="0" fillId="0" borderId="2" xfId="0" applyFont="1" applyBorder="1" applyAlignment="1">
      <alignment horizontal="left" vertical="top" wrapText="1"/>
    </xf>
    <xf numFmtId="0" fontId="8" fillId="6" borderId="3" xfId="0" applyFont="1" applyFill="1" applyBorder="1" applyAlignment="1">
      <alignment horizontal="left" vertical="top" wrapText="1"/>
    </xf>
    <xf numFmtId="0" fontId="8" fillId="6" borderId="7"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14" fillId="0" borderId="0" xfId="0" applyFont="1" applyBorder="1" applyAlignment="1">
      <alignment vertical="center" wrapText="1"/>
    </xf>
  </cellXfs>
  <cellStyles count="1">
    <cellStyle name="Normal" xfId="0" builtinId="0"/>
  </cellStyles>
  <dxfs count="93">
    <dxf>
      <font>
        <condense val="0"/>
        <extend val="0"/>
        <color indexed="9"/>
      </font>
      <fill>
        <patternFill>
          <bgColor indexed="10"/>
        </patternFill>
      </fill>
    </dxf>
    <dxf>
      <fill>
        <patternFill>
          <bgColor indexed="52"/>
        </patternFill>
      </fill>
    </dxf>
    <dxf>
      <fill>
        <patternFill>
          <fgColor indexed="64"/>
          <bgColor indexed="11"/>
        </patternFill>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bgColor rgb="FFFFC7CE"/>
        </patternFill>
      </fill>
    </dxf>
    <dxf>
      <font>
        <color rgb="FF9C0006"/>
      </font>
      <fill>
        <patternFill patternType="none">
          <bgColor auto="1"/>
        </patternFill>
      </fill>
    </dxf>
    <dxf>
      <fill>
        <patternFill patternType="darkUp"/>
      </fill>
    </dxf>
    <dxf>
      <font>
        <color rgb="FF9C0006"/>
      </font>
      <fill>
        <patternFill>
          <bgColor rgb="FFFFC7CE"/>
        </patternFill>
      </fill>
    </dxf>
    <dxf>
      <font>
        <color rgb="FF9C0006"/>
      </font>
      <fill>
        <patternFill>
          <bgColor rgb="FFFFC7CE"/>
        </patternFill>
      </fill>
    </dxf>
    <dxf>
      <fill>
        <patternFill patternType="darkUp"/>
      </fill>
    </dxf>
    <dxf>
      <fill>
        <patternFill patternType="darkUp"/>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bgColor rgb="FFFFC7CE"/>
        </patternFill>
      </fill>
    </dxf>
    <dxf>
      <fill>
        <patternFill patternType="darkUp"/>
      </fill>
    </dxf>
    <dxf>
      <fill>
        <patternFill patternType="darkUp"/>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patternType="none">
          <bgColor auto="1"/>
        </patternFill>
      </fill>
    </dxf>
    <dxf>
      <font>
        <color rgb="FF9C0006"/>
      </font>
      <fill>
        <patternFill patternType="none">
          <bgColor auto="1"/>
        </patternFill>
      </fill>
    </dxf>
    <dxf>
      <fill>
        <patternFill patternType="darkUp"/>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none">
          <bgColor auto="1"/>
        </patternFill>
      </fill>
    </dxf>
    <dxf>
      <fill>
        <patternFill patternType="darkUp"/>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none">
          <bgColor auto="1"/>
        </patternFill>
      </fill>
    </dxf>
    <dxf>
      <font>
        <color rgb="FF9C0006"/>
      </font>
      <fill>
        <patternFill patternType="none">
          <bgColor auto="1"/>
        </patternFill>
      </fill>
    </dxf>
    <dxf>
      <fill>
        <patternFill patternType="darkUp"/>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bgColor rgb="FFFFC7CE"/>
        </patternFill>
      </fill>
    </dxf>
    <dxf>
      <font>
        <color rgb="FF9C0006"/>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darkUp"/>
      </fill>
    </dxf>
    <dxf>
      <font>
        <color rgb="FF9C0006"/>
      </font>
      <fill>
        <patternFill>
          <bgColor rgb="FFFFC7CE"/>
        </patternFill>
      </fill>
    </dxf>
    <dxf>
      <font>
        <color rgb="FF9C0006"/>
      </font>
      <fill>
        <patternFill patternType="none">
          <bgColor auto="1"/>
        </patternFill>
      </fill>
    </dxf>
    <dxf>
      <font>
        <color rgb="FF9C0006"/>
      </font>
      <fill>
        <patternFill patternType="none">
          <bgColor auto="1"/>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99"/>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57153</xdr:rowOff>
    </xdr:from>
    <xdr:to>
      <xdr:col>13</xdr:col>
      <xdr:colOff>523874</xdr:colOff>
      <xdr:row>32</xdr:row>
      <xdr:rowOff>59530</xdr:rowOff>
    </xdr:to>
    <xdr:sp macro="" textlink="">
      <xdr:nvSpPr>
        <xdr:cNvPr id="2" name="TextBox 1"/>
        <xdr:cNvSpPr txBox="1"/>
      </xdr:nvSpPr>
      <xdr:spPr>
        <a:xfrm>
          <a:off x="0" y="1057278"/>
          <a:ext cx="8417718" cy="51458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EPRR Core Standards spreadsheet has  7</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tabs:</a:t>
          </a:r>
          <a:endParaRPr lang="en-GB" sz="1400">
            <a:effectLst/>
          </a:endParaRP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Introduction</a:t>
          </a:r>
          <a:r>
            <a:rPr lang="en-GB" sz="1100" b="1" baseline="0">
              <a:solidFill>
                <a:schemeClr val="dk1"/>
              </a:solidFill>
              <a:effectLst/>
              <a:latin typeface="+mn-lt"/>
              <a:ea typeface="+mn-ea"/>
              <a:cs typeface="+mn-cs"/>
            </a:rPr>
            <a:t> </a:t>
          </a:r>
          <a:r>
            <a:rPr lang="en-GB" sz="1100" baseline="0">
              <a:solidFill>
                <a:schemeClr val="dk1"/>
              </a:solidFill>
              <a:effectLst/>
              <a:latin typeface="+mn-lt"/>
              <a:ea typeface="+mn-ea"/>
              <a:cs typeface="+mn-cs"/>
            </a:rPr>
            <a:t>- this tab,. outlining the content of the other 6 tabs and  version control history</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GB" sz="1400">
            <a:effectLst/>
          </a:endParaRPr>
        </a:p>
        <a:p>
          <a:r>
            <a:rPr lang="en-GB" sz="1100" b="1">
              <a:solidFill>
                <a:schemeClr val="dk1"/>
              </a:solidFill>
              <a:effectLst/>
              <a:latin typeface="+mn-lt"/>
              <a:ea typeface="+mn-ea"/>
              <a:cs typeface="+mn-cs"/>
            </a:rPr>
            <a:t>EPRR Core Standards tab - </a:t>
          </a:r>
          <a:r>
            <a:rPr lang="en-GB" sz="1100" b="0">
              <a:solidFill>
                <a:schemeClr val="dk1"/>
              </a:solidFill>
              <a:effectLst/>
              <a:latin typeface="+mn-lt"/>
              <a:ea typeface="+mn-ea"/>
              <a:cs typeface="+mn-cs"/>
            </a:rPr>
            <a:t>with</a:t>
          </a:r>
          <a:r>
            <a:rPr lang="en-GB" sz="1100" b="0" baseline="0">
              <a:solidFill>
                <a:schemeClr val="dk1"/>
              </a:solidFill>
              <a:effectLst/>
              <a:latin typeface="+mn-lt"/>
              <a:ea typeface="+mn-ea"/>
              <a:cs typeface="+mn-cs"/>
            </a:rPr>
            <a:t> core standards nos 1 - 37 (green tab)</a:t>
          </a:r>
        </a:p>
        <a:p>
          <a:endParaRPr lang="en-GB" sz="1100" b="0" baseline="0">
            <a:solidFill>
              <a:schemeClr val="dk1"/>
            </a:solidFill>
            <a:effectLst/>
            <a:latin typeface="+mn-lt"/>
            <a:ea typeface="+mn-ea"/>
            <a:cs typeface="+mn-cs"/>
          </a:endParaRPr>
        </a:p>
        <a:p>
          <a:r>
            <a:rPr lang="en-GB" sz="1100" b="1">
              <a:solidFill>
                <a:schemeClr val="dk1"/>
              </a:solidFill>
              <a:effectLst/>
              <a:latin typeface="+mn-lt"/>
              <a:ea typeface="+mn-ea"/>
              <a:cs typeface="+mn-cs"/>
            </a:rPr>
            <a:t>Business Continuity tab</a:t>
          </a:r>
          <a:r>
            <a:rPr lang="en-GB" sz="1100" b="1" baseline="0">
              <a:solidFill>
                <a:schemeClr val="dk1"/>
              </a:solidFill>
              <a:effectLst/>
              <a:latin typeface="+mn-lt"/>
              <a:ea typeface="+mn-ea"/>
              <a:cs typeface="+mn-cs"/>
            </a:rPr>
            <a:t>:- </a:t>
          </a:r>
          <a:r>
            <a:rPr lang="en-GB" sz="1100" b="0" baseline="0">
              <a:solidFill>
                <a:schemeClr val="dk1"/>
              </a:solidFill>
              <a:effectLst/>
              <a:latin typeface="+mn-lt"/>
              <a:ea typeface="+mn-ea"/>
              <a:cs typeface="+mn-cs"/>
            </a:rPr>
            <a:t>with deep dive questions to support the  review of business continutiy  planning  for  EPRR Assurance 2016-17 (blue tab) with a focus on organisational fuel use and supply.</a:t>
          </a:r>
          <a:endParaRPr lang="en-GB" sz="1100" b="0">
            <a:solidFill>
              <a:schemeClr val="dk1"/>
            </a:solidFill>
            <a:effectLst/>
            <a:latin typeface="+mn-lt"/>
            <a:ea typeface="+mn-ea"/>
            <a:cs typeface="+mn-cs"/>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HAZMAT/ CBRN core standards tab</a:t>
          </a:r>
          <a:r>
            <a:rPr lang="en-GB" sz="1100">
              <a:solidFill>
                <a:schemeClr val="dk1"/>
              </a:solidFill>
              <a:effectLst/>
              <a:latin typeface="+mn-lt"/>
              <a:ea typeface="+mn-ea"/>
              <a:cs typeface="+mn-cs"/>
            </a:rPr>
            <a:t>: with core standards</a:t>
          </a:r>
          <a:r>
            <a:rPr lang="en-GB" sz="1100" baseline="0">
              <a:solidFill>
                <a:schemeClr val="dk1"/>
              </a:solidFill>
              <a:effectLst/>
              <a:latin typeface="+mn-lt"/>
              <a:ea typeface="+mn-ea"/>
              <a:cs typeface="+mn-cs"/>
            </a:rPr>
            <a:t> nos 38- 51.  Please note this is designed as a stand alone tab (purple tab)</a:t>
          </a:r>
          <a:endParaRPr lang="en-GB" sz="1400">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HAZMAT/ CBRN equipment checklist:  </a:t>
          </a:r>
          <a:r>
            <a:rPr lang="en-GB" sz="1100" b="0">
              <a:solidFill>
                <a:schemeClr val="dk1"/>
              </a:solidFill>
              <a:effectLst/>
              <a:latin typeface="+mn-lt"/>
              <a:ea typeface="+mn-ea"/>
              <a:cs typeface="+mn-cs"/>
            </a:rPr>
            <a:t>designed</a:t>
          </a:r>
          <a:r>
            <a:rPr lang="en-GB" sz="1100" b="0" baseline="0">
              <a:solidFill>
                <a:schemeClr val="dk1"/>
              </a:solidFill>
              <a:effectLst/>
              <a:latin typeface="+mn-lt"/>
              <a:ea typeface="+mn-ea"/>
              <a:cs typeface="+mn-cs"/>
            </a:rPr>
            <a:t> to support acute and  NHS ambulance service providers in core standard 43 (lilac tab)</a:t>
          </a:r>
          <a:endParaRPr lang="en-GB" sz="14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MTFA</a:t>
          </a:r>
          <a:r>
            <a:rPr lang="en-US" sz="1100" b="1" baseline="0">
              <a:solidFill>
                <a:schemeClr val="dk1"/>
              </a:solidFill>
              <a:effectLst/>
              <a:latin typeface="+mn-lt"/>
              <a:ea typeface="+mn-ea"/>
              <a:cs typeface="+mn-cs"/>
            </a:rPr>
            <a:t> Core Standard (NHS Ambulance Services only):</a:t>
          </a:r>
          <a:r>
            <a:rPr lang="en-US" sz="1100" b="0" baseline="0">
              <a:solidFill>
                <a:schemeClr val="dk1"/>
              </a:solidFill>
              <a:effectLst/>
              <a:latin typeface="+mn-lt"/>
              <a:ea typeface="+mn-ea"/>
              <a:cs typeface="+mn-cs"/>
            </a:rPr>
            <a:t> designed to gain assurance against the  MTFA service specification for ambulance service providers  only  (orange tab)</a:t>
          </a:r>
          <a:endParaRPr lang="en-GB" sz="1400">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HART Core Standards (NHS Ambulance Services only):</a:t>
          </a:r>
          <a:r>
            <a:rPr lang="en-US" sz="1100" b="0" baseline="0">
              <a:solidFill>
                <a:schemeClr val="dk1"/>
              </a:solidFill>
              <a:effectLst/>
              <a:latin typeface="+mn-lt"/>
              <a:ea typeface="+mn-ea"/>
              <a:cs typeface="+mn-cs"/>
            </a:rPr>
            <a:t> designed to gain assurance against the  HART service specification for ambulance service providers  only  (yellow  tab).</a:t>
          </a:r>
          <a:endParaRPr lang="en-GB" sz="1400">
            <a:effectLst/>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a:t>
          </a:r>
          <a:r>
            <a:rPr lang="en-GB" sz="1100" baseline="0">
              <a:solidFill>
                <a:schemeClr val="dk1"/>
              </a:solidFill>
              <a:effectLst/>
              <a:latin typeface="+mn-lt"/>
              <a:ea typeface="+mn-ea"/>
              <a:cs typeface="+mn-cs"/>
            </a:rPr>
            <a:t> document is V4.0.  The following changes have been made : </a:t>
          </a:r>
        </a:p>
        <a:p>
          <a:endParaRPr lang="en-GB" sz="1100" baseline="0">
            <a:solidFill>
              <a:schemeClr val="dk1"/>
            </a:solidFill>
            <a:effectLst/>
            <a:latin typeface="+mn-lt"/>
            <a:ea typeface="+mn-ea"/>
            <a:cs typeface="+mn-cs"/>
          </a:endParaRPr>
        </a:p>
        <a:p>
          <a:r>
            <a:rPr lang="en-GB" sz="1100" baseline="0">
              <a:solidFill>
                <a:schemeClr val="dk1"/>
              </a:solidFill>
              <a:effectLst/>
              <a:latin typeface="+mn-lt"/>
              <a:ea typeface="+mn-ea"/>
              <a:cs typeface="+mn-cs"/>
            </a:rPr>
            <a:t>• Inclusion of Business  Continuity questions </a:t>
          </a:r>
          <a:r>
            <a:rPr lang="en-GB" sz="1100" b="0" baseline="0">
              <a:solidFill>
                <a:schemeClr val="dk1"/>
              </a:solidFill>
              <a:effectLst/>
              <a:latin typeface="+mn-lt"/>
              <a:ea typeface="+mn-ea"/>
              <a:cs typeface="+mn-cs"/>
            </a:rPr>
            <a:t>to support the 'deep dive'  for  EPRR Assurance 2016-17, replacing the Pandemic Influenza tab</a:t>
          </a:r>
        </a:p>
        <a:p>
          <a:pPr marL="0" marR="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 Inclusion of the HART </a:t>
          </a:r>
          <a:r>
            <a:rPr lang="en-GB" sz="1100" b="0" baseline="0">
              <a:solidFill>
                <a:schemeClr val="dk1"/>
              </a:solidFill>
              <a:effectLst/>
              <a:latin typeface="+mn-lt"/>
              <a:ea typeface="+mn-ea"/>
              <a:cs typeface="+mn-cs"/>
            </a:rPr>
            <a:t>service specification for </a:t>
          </a:r>
          <a:r>
            <a:rPr lang="en-US" sz="1100" b="0" baseline="0">
              <a:solidFill>
                <a:schemeClr val="dk1"/>
              </a:solidFill>
              <a:effectLst/>
              <a:latin typeface="+mn-lt"/>
              <a:ea typeface="+mn-ea"/>
              <a:cs typeface="+mn-cs"/>
            </a:rPr>
            <a:t>ambulance service providers and the reference to this in the EPRR Core Standards</a:t>
          </a:r>
          <a:endParaRPr lang="en-GB">
            <a:effectLst/>
          </a:endParaRPr>
        </a:p>
        <a:p>
          <a:r>
            <a:rPr lang="en-GB" sz="1100" b="0" baseline="0">
              <a:solidFill>
                <a:schemeClr val="dk1"/>
              </a:solidFill>
              <a:effectLst/>
              <a:latin typeface="+mn-lt"/>
              <a:ea typeface="+mn-ea"/>
              <a:cs typeface="+mn-cs"/>
            </a:rPr>
            <a:t>• Inclusion of the MTFA  service specification for </a:t>
          </a:r>
          <a:r>
            <a:rPr lang="en-US" sz="1100" b="0" baseline="0">
              <a:solidFill>
                <a:schemeClr val="dk1"/>
              </a:solidFill>
              <a:effectLst/>
              <a:latin typeface="+mn-lt"/>
              <a:ea typeface="+mn-ea"/>
              <a:cs typeface="+mn-cs"/>
            </a:rPr>
            <a:t>ambulance service providers and the reference to this in the EPRR Core Standards</a:t>
          </a:r>
        </a:p>
        <a:p>
          <a:r>
            <a:rPr lang="en-US" sz="1100" b="0" baseline="0">
              <a:solidFill>
                <a:schemeClr val="dk1"/>
              </a:solidFill>
              <a:effectLst/>
              <a:latin typeface="+mn-lt"/>
              <a:ea typeface="+mn-ea"/>
              <a:cs typeface="+mn-cs"/>
            </a:rPr>
            <a:t>• Updated the requirements for primary care to more accurately reflect where they sit in  the health economy</a:t>
          </a:r>
        </a:p>
        <a:p>
          <a:r>
            <a:rPr lang="en-US" sz="1100" b="0" baseline="0">
              <a:solidFill>
                <a:schemeClr val="dk1"/>
              </a:solidFill>
              <a:effectLst/>
              <a:latin typeface="+mn-lt"/>
              <a:ea typeface="+mn-ea"/>
              <a:cs typeface="+mn-cs"/>
            </a:rPr>
            <a:t>• update the requirement for acute service providers to have Chemical Exposure Assessment Kits (ChEAKs) (via PHE)  to reflect that not all acute service providers have been issued these by PHE and to clarify the expectations for acute service providers in relation to supporting PHE in the collection of samples for assisting in the public health risk assessment and response phase of an incident, should this be required.   </a:t>
          </a:r>
        </a:p>
      </xdr:txBody>
    </xdr:sp>
    <xdr:clientData/>
  </xdr:twoCellAnchor>
  <xdr:twoCellAnchor>
    <xdr:from>
      <xdr:col>11</xdr:col>
      <xdr:colOff>0</xdr:colOff>
      <xdr:row>1</xdr:row>
      <xdr:rowOff>0</xdr:rowOff>
    </xdr:from>
    <xdr:to>
      <xdr:col>12</xdr:col>
      <xdr:colOff>366183</xdr:colOff>
      <xdr:row>4</xdr:row>
      <xdr:rowOff>3440</xdr:rowOff>
    </xdr:to>
    <xdr:pic>
      <xdr:nvPicPr>
        <xdr:cNvPr id="3" name="Picture 2" descr="NHS England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190500"/>
          <a:ext cx="975783" cy="622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571500</xdr:colOff>
      <xdr:row>119</xdr:row>
      <xdr:rowOff>1</xdr:rowOff>
    </xdr:from>
    <xdr:ext cx="42433344" cy="12751055"/>
    <xdr:sp macro="" textlink="">
      <xdr:nvSpPr>
        <xdr:cNvPr id="4" name="Rectangle 3"/>
        <xdr:cNvSpPr/>
      </xdr:nvSpPr>
      <xdr:spPr>
        <a:xfrm rot="20112451">
          <a:off x="1143000" y="51149251"/>
          <a:ext cx="42433344" cy="12751055"/>
        </a:xfrm>
        <a:prstGeom prst="rect">
          <a:avLst/>
        </a:prstGeom>
        <a:noFill/>
      </xdr:spPr>
      <xdr:txBody>
        <a:bodyPr wrap="square" lIns="91440" tIns="45720" rIns="91440" bIns="45720">
          <a:spAutoFit/>
        </a:bodyPr>
        <a:lstStyle/>
        <a:p>
          <a:pPr algn="ctr"/>
          <a:r>
            <a:rPr lang="en-US" sz="35000" b="0" cap="none" spc="0">
              <a:ln w="18415" cmpd="sng">
                <a:noFill/>
                <a:prstDash val="solid"/>
              </a:ln>
              <a:solidFill>
                <a:schemeClr val="bg1">
                  <a:lumMod val="75000"/>
                  <a:alpha val="50000"/>
                </a:schemeClr>
              </a:solidFill>
              <a:effectLst/>
              <a:latin typeface="Arial Black" panose="020B0A04020102020204" pitchFamily="34" charset="0"/>
            </a:rPr>
            <a:t>DRA </a:t>
          </a:r>
        </a:p>
        <a:p>
          <a:pPr algn="ctr"/>
          <a:r>
            <a:rPr lang="en-US" sz="35000" b="0" cap="none" spc="0">
              <a:ln w="18415" cmpd="sng">
                <a:noFill/>
                <a:prstDash val="solid"/>
              </a:ln>
              <a:solidFill>
                <a:schemeClr val="bg1">
                  <a:lumMod val="75000"/>
                  <a:alpha val="50000"/>
                </a:schemeClr>
              </a:solidFill>
              <a:effectLst/>
              <a:latin typeface="Arial Black" panose="020B0A04020102020204" pitchFamily="34" charset="0"/>
            </a:rPr>
            <a:t>FT</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571500</xdr:colOff>
      <xdr:row>75</xdr:row>
      <xdr:rowOff>5556</xdr:rowOff>
    </xdr:from>
    <xdr:ext cx="42433344" cy="6421694"/>
    <xdr:sp macro="" textlink="">
      <xdr:nvSpPr>
        <xdr:cNvPr id="2" name="Rectangle 1" descr=" "/>
        <xdr:cNvSpPr/>
      </xdr:nvSpPr>
      <xdr:spPr>
        <a:xfrm rot="20112451">
          <a:off x="1174750" y="23024306"/>
          <a:ext cx="42433344" cy="6421694"/>
        </a:xfrm>
        <a:prstGeom prst="rect">
          <a:avLst/>
        </a:prstGeom>
        <a:noFill/>
      </xdr:spPr>
      <xdr:txBody>
        <a:bodyPr wrap="square" lIns="91440" tIns="45720" rIns="91440" bIns="45720">
          <a:spAutoFit/>
        </a:bodyPr>
        <a:lstStyle/>
        <a:p>
          <a:pPr algn="ctr"/>
          <a:endParaRPr lang="en-US" sz="35000" b="0" cap="none" spc="0">
            <a:ln w="18415" cmpd="sng">
              <a:noFill/>
              <a:prstDash val="solid"/>
            </a:ln>
            <a:solidFill>
              <a:schemeClr val="bg1">
                <a:lumMod val="75000"/>
                <a:alpha val="50000"/>
              </a:schemeClr>
            </a:solidFill>
            <a:effectLst/>
            <a:latin typeface="Arial Black" panose="020B0A040201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england.nhs.uk/DH/Leeds/QHO/NW032/NHS%20Preparedness/Planning%20and%20Workstreams/Fuel/NEP-F%20Data%20Collection%202016/Official%20Sensitive%20-%20NEP-F%20Data%20Collection%20Template%202016%20for%20EPRR%20Assuranc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ollection Sheet"/>
      <sheetName val="Lookup"/>
      <sheetName val="Summary Data &amp; Check Sheet"/>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4:A5"/>
  <sheetViews>
    <sheetView view="pageBreakPreview" zoomScale="80" zoomScaleNormal="100" zoomScaleSheetLayoutView="80" workbookViewId="0">
      <selection activeCell="A5" sqref="A5"/>
    </sheetView>
  </sheetViews>
  <sheetFormatPr defaultRowHeight="15" x14ac:dyDescent="0.25"/>
  <sheetData>
    <row r="4" spans="1:1" ht="18.75" x14ac:dyDescent="0.3">
      <c r="A4" s="170" t="s">
        <v>191</v>
      </c>
    </row>
    <row r="5" spans="1:1" x14ac:dyDescent="0.25">
      <c r="A5" s="171" t="s">
        <v>1663</v>
      </c>
    </row>
  </sheetData>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83"/>
  <sheetViews>
    <sheetView view="pageBreakPreview" topLeftCell="D1" zoomScale="50" zoomScaleNormal="50" zoomScaleSheetLayoutView="50" workbookViewId="0">
      <pane ySplit="1" topLeftCell="A2" activePane="bottomLeft" state="frozen"/>
      <selection activeCell="C5" sqref="C5"/>
      <selection pane="bottomLeft" activeCell="R5" sqref="R5"/>
    </sheetView>
  </sheetViews>
  <sheetFormatPr defaultRowHeight="18" x14ac:dyDescent="0.25"/>
  <cols>
    <col min="1" max="1" width="9.140625" style="8"/>
    <col min="2" max="2" width="124.28515625" style="16" customWidth="1"/>
    <col min="3" max="3" width="158" style="16" customWidth="1"/>
    <col min="4" max="4" width="6.7109375" style="19" customWidth="1"/>
    <col min="5" max="5" width="6.5703125" style="19" customWidth="1"/>
    <col min="6" max="6" width="7.7109375" style="19" customWidth="1"/>
    <col min="7" max="8" width="6.7109375" style="19" customWidth="1"/>
    <col min="9" max="10" width="7.7109375" style="19" customWidth="1"/>
    <col min="11" max="11" width="6.7109375" style="80" customWidth="1"/>
    <col min="12" max="12" width="7.7109375" style="19" customWidth="1"/>
    <col min="13" max="13" width="6.7109375" style="19" customWidth="1"/>
    <col min="14" max="16" width="7.7109375" style="19" customWidth="1"/>
    <col min="17" max="17" width="117.85546875" style="16" customWidth="1"/>
    <col min="18" max="18" width="72.28515625" style="16" customWidth="1"/>
    <col min="19" max="19" width="36.85546875" style="16" customWidth="1"/>
    <col min="20" max="20" width="17.140625" style="16" customWidth="1"/>
    <col min="21" max="21" width="24" style="16" customWidth="1"/>
    <col min="22" max="16384" width="9.140625" style="12"/>
  </cols>
  <sheetData>
    <row r="1" spans="1:21" ht="197.25" customHeight="1" thickBot="1" x14ac:dyDescent="0.3">
      <c r="A1" s="67"/>
      <c r="B1" s="68" t="s">
        <v>31</v>
      </c>
      <c r="C1" s="166" t="s">
        <v>32</v>
      </c>
      <c r="D1" s="69" t="s">
        <v>28</v>
      </c>
      <c r="E1" s="69" t="s">
        <v>25</v>
      </c>
      <c r="F1" s="70" t="s">
        <v>1662</v>
      </c>
      <c r="G1" s="70" t="s">
        <v>292</v>
      </c>
      <c r="H1" s="70">
        <v>111</v>
      </c>
      <c r="I1" s="70" t="s">
        <v>26</v>
      </c>
      <c r="J1" s="70" t="s">
        <v>27</v>
      </c>
      <c r="K1" s="70" t="s">
        <v>1665</v>
      </c>
      <c r="L1" s="70" t="s">
        <v>1666</v>
      </c>
      <c r="M1" s="70" t="s">
        <v>12</v>
      </c>
      <c r="N1" s="70" t="s">
        <v>145</v>
      </c>
      <c r="O1" s="70" t="s">
        <v>17</v>
      </c>
      <c r="P1" s="70" t="s">
        <v>168</v>
      </c>
      <c r="Q1" s="86" t="s">
        <v>30</v>
      </c>
      <c r="R1" s="62" t="s">
        <v>109</v>
      </c>
      <c r="S1" s="86" t="s">
        <v>6</v>
      </c>
      <c r="T1" s="86" t="s">
        <v>7</v>
      </c>
      <c r="U1" s="86" t="s">
        <v>8</v>
      </c>
    </row>
    <row r="2" spans="1:21" x14ac:dyDescent="0.25">
      <c r="A2" s="71" t="s">
        <v>11</v>
      </c>
      <c r="B2" s="63"/>
      <c r="C2" s="62"/>
      <c r="D2" s="72"/>
      <c r="E2" s="72"/>
      <c r="F2" s="72"/>
      <c r="G2" s="72"/>
      <c r="H2" s="72"/>
      <c r="I2" s="72"/>
      <c r="J2" s="72"/>
      <c r="K2" s="72"/>
      <c r="L2" s="72"/>
      <c r="M2" s="72"/>
      <c r="N2" s="72"/>
      <c r="O2" s="72"/>
      <c r="P2" s="72"/>
      <c r="Q2" s="2"/>
      <c r="R2" s="2"/>
      <c r="S2" s="2"/>
      <c r="T2" s="2"/>
      <c r="U2" s="2"/>
    </row>
    <row r="3" spans="1:21" ht="39.75" customHeight="1" x14ac:dyDescent="0.25">
      <c r="A3" s="11">
        <v>1</v>
      </c>
      <c r="B3" s="32" t="s">
        <v>29</v>
      </c>
      <c r="C3" s="32"/>
      <c r="D3" s="39" t="s">
        <v>46</v>
      </c>
      <c r="E3" s="39" t="s">
        <v>46</v>
      </c>
      <c r="F3" s="39" t="s">
        <v>46</v>
      </c>
      <c r="G3" s="39" t="s">
        <v>46</v>
      </c>
      <c r="H3" s="39" t="s">
        <v>46</v>
      </c>
      <c r="I3" s="39" t="s">
        <v>46</v>
      </c>
      <c r="J3" s="39" t="s">
        <v>46</v>
      </c>
      <c r="K3" s="39" t="s">
        <v>46</v>
      </c>
      <c r="L3" s="39" t="s">
        <v>46</v>
      </c>
      <c r="M3" s="39" t="s">
        <v>46</v>
      </c>
      <c r="N3" s="39"/>
      <c r="O3" s="39"/>
      <c r="P3" s="39" t="s">
        <v>46</v>
      </c>
      <c r="Q3" s="332" t="s">
        <v>193</v>
      </c>
      <c r="R3" s="307"/>
      <c r="S3" s="14"/>
      <c r="T3" s="14"/>
      <c r="U3" s="15"/>
    </row>
    <row r="4" spans="1:21" ht="151.5" customHeight="1" x14ac:dyDescent="0.25">
      <c r="A4" s="11">
        <v>2</v>
      </c>
      <c r="B4" s="32" t="s">
        <v>140</v>
      </c>
      <c r="C4" s="32" t="s">
        <v>192</v>
      </c>
      <c r="D4" s="39" t="s">
        <v>46</v>
      </c>
      <c r="E4" s="39" t="s">
        <v>46</v>
      </c>
      <c r="F4" s="39" t="s">
        <v>46</v>
      </c>
      <c r="G4" s="39" t="s">
        <v>46</v>
      </c>
      <c r="H4" s="39" t="s">
        <v>46</v>
      </c>
      <c r="I4" s="39" t="s">
        <v>46</v>
      </c>
      <c r="J4" s="39" t="s">
        <v>46</v>
      </c>
      <c r="K4" s="39" t="s">
        <v>46</v>
      </c>
      <c r="L4" s="39" t="s">
        <v>46</v>
      </c>
      <c r="M4" s="39" t="s">
        <v>46</v>
      </c>
      <c r="N4" s="39"/>
      <c r="O4" s="39"/>
      <c r="P4" s="39" t="s">
        <v>46</v>
      </c>
      <c r="Q4" s="333"/>
      <c r="R4" s="326"/>
      <c r="S4" s="32" t="s">
        <v>1704</v>
      </c>
      <c r="T4" s="14"/>
      <c r="U4" s="15"/>
    </row>
    <row r="5" spans="1:21" ht="238.5" customHeight="1" x14ac:dyDescent="0.25">
      <c r="A5" s="38">
        <v>3</v>
      </c>
      <c r="B5" s="32" t="s">
        <v>141</v>
      </c>
      <c r="C5" s="32" t="s">
        <v>142</v>
      </c>
      <c r="D5" s="39" t="s">
        <v>46</v>
      </c>
      <c r="E5" s="39" t="s">
        <v>46</v>
      </c>
      <c r="F5" s="39" t="s">
        <v>46</v>
      </c>
      <c r="G5" s="39" t="s">
        <v>46</v>
      </c>
      <c r="H5" s="39" t="s">
        <v>46</v>
      </c>
      <c r="I5" s="39" t="s">
        <v>46</v>
      </c>
      <c r="J5" s="39" t="s">
        <v>46</v>
      </c>
      <c r="K5" s="39" t="s">
        <v>46</v>
      </c>
      <c r="L5" s="39" t="s">
        <v>46</v>
      </c>
      <c r="M5" s="39" t="s">
        <v>46</v>
      </c>
      <c r="N5" s="39"/>
      <c r="O5" s="39"/>
      <c r="P5" s="39" t="s">
        <v>46</v>
      </c>
      <c r="Q5" s="333"/>
      <c r="R5" s="326"/>
      <c r="S5" s="32" t="s">
        <v>1703</v>
      </c>
      <c r="T5" s="14"/>
      <c r="U5" s="15"/>
    </row>
    <row r="6" spans="1:21" ht="82.5" customHeight="1" x14ac:dyDescent="0.25">
      <c r="A6" s="11">
        <v>4</v>
      </c>
      <c r="B6" s="45" t="s">
        <v>291</v>
      </c>
      <c r="C6" s="32" t="s">
        <v>143</v>
      </c>
      <c r="D6" s="39" t="s">
        <v>46</v>
      </c>
      <c r="E6" s="39" t="s">
        <v>46</v>
      </c>
      <c r="F6" s="39" t="s">
        <v>46</v>
      </c>
      <c r="G6" s="39" t="s">
        <v>46</v>
      </c>
      <c r="H6" s="39" t="s">
        <v>46</v>
      </c>
      <c r="I6" s="39" t="s">
        <v>46</v>
      </c>
      <c r="J6" s="39" t="s">
        <v>46</v>
      </c>
      <c r="K6" s="39" t="s">
        <v>46</v>
      </c>
      <c r="L6" s="39" t="s">
        <v>46</v>
      </c>
      <c r="M6" s="39" t="s">
        <v>46</v>
      </c>
      <c r="N6" s="39"/>
      <c r="O6" s="39"/>
      <c r="P6" s="39" t="s">
        <v>46</v>
      </c>
      <c r="Q6" s="333"/>
      <c r="R6" s="307"/>
      <c r="S6" s="14"/>
      <c r="T6" s="14"/>
      <c r="U6" s="15"/>
    </row>
    <row r="7" spans="1:21" x14ac:dyDescent="0.25">
      <c r="A7" s="71" t="s">
        <v>0</v>
      </c>
      <c r="B7" s="63"/>
      <c r="C7" s="62"/>
      <c r="D7" s="72"/>
      <c r="E7" s="72"/>
      <c r="F7" s="72"/>
      <c r="G7" s="72"/>
      <c r="H7" s="72"/>
      <c r="I7" s="72"/>
      <c r="J7" s="72"/>
      <c r="K7" s="72"/>
      <c r="L7" s="72"/>
      <c r="M7" s="72"/>
      <c r="N7" s="72"/>
      <c r="O7" s="72"/>
      <c r="P7" s="72"/>
      <c r="Q7" s="2"/>
      <c r="R7" s="2"/>
      <c r="S7" s="2"/>
      <c r="T7" s="2"/>
      <c r="U7" s="2"/>
    </row>
    <row r="8" spans="1:21" ht="90.75" customHeight="1" x14ac:dyDescent="0.25">
      <c r="A8" s="11">
        <v>5</v>
      </c>
      <c r="B8" s="4" t="s">
        <v>194</v>
      </c>
      <c r="C8" s="338" t="s">
        <v>195</v>
      </c>
      <c r="D8" s="39" t="s">
        <v>46</v>
      </c>
      <c r="E8" s="39" t="s">
        <v>46</v>
      </c>
      <c r="F8" s="39" t="s">
        <v>46</v>
      </c>
      <c r="G8" s="39" t="s">
        <v>46</v>
      </c>
      <c r="H8" s="39" t="s">
        <v>46</v>
      </c>
      <c r="I8" s="39" t="s">
        <v>46</v>
      </c>
      <c r="J8" s="39" t="s">
        <v>46</v>
      </c>
      <c r="K8" s="39" t="s">
        <v>46</v>
      </c>
      <c r="L8" s="39" t="s">
        <v>46</v>
      </c>
      <c r="M8" s="39" t="s">
        <v>46</v>
      </c>
      <c r="N8" s="39" t="s">
        <v>46</v>
      </c>
      <c r="O8" s="39" t="s">
        <v>46</v>
      </c>
      <c r="P8" s="39" t="s">
        <v>46</v>
      </c>
      <c r="Q8" s="332" t="s">
        <v>197</v>
      </c>
      <c r="R8" s="308"/>
      <c r="S8" s="17"/>
      <c r="T8" s="5"/>
    </row>
    <row r="9" spans="1:21" ht="157.5" customHeight="1" x14ac:dyDescent="0.25">
      <c r="A9" s="11">
        <v>6</v>
      </c>
      <c r="B9" s="4" t="s">
        <v>44</v>
      </c>
      <c r="C9" s="338"/>
      <c r="D9" s="39" t="s">
        <v>46</v>
      </c>
      <c r="E9" s="39" t="s">
        <v>46</v>
      </c>
      <c r="F9" s="39" t="s">
        <v>46</v>
      </c>
      <c r="G9" s="39" t="s">
        <v>46</v>
      </c>
      <c r="H9" s="39" t="s">
        <v>46</v>
      </c>
      <c r="I9" s="39" t="s">
        <v>46</v>
      </c>
      <c r="J9" s="39" t="s">
        <v>46</v>
      </c>
      <c r="K9" s="39" t="s">
        <v>46</v>
      </c>
      <c r="L9" s="39" t="s">
        <v>46</v>
      </c>
      <c r="M9" s="39" t="s">
        <v>46</v>
      </c>
      <c r="N9" s="39" t="s">
        <v>46</v>
      </c>
      <c r="O9" s="39" t="s">
        <v>46</v>
      </c>
      <c r="P9" s="39" t="s">
        <v>46</v>
      </c>
      <c r="Q9" s="333"/>
      <c r="R9" s="309"/>
      <c r="S9" s="17"/>
      <c r="T9" s="5"/>
    </row>
    <row r="10" spans="1:21" ht="46.5" customHeight="1" x14ac:dyDescent="0.25">
      <c r="A10" s="11">
        <v>7</v>
      </c>
      <c r="B10" s="4" t="s">
        <v>117</v>
      </c>
      <c r="C10" s="48" t="s">
        <v>196</v>
      </c>
      <c r="D10" s="39" t="s">
        <v>46</v>
      </c>
      <c r="E10" s="39" t="s">
        <v>46</v>
      </c>
      <c r="F10" s="39" t="s">
        <v>46</v>
      </c>
      <c r="G10" s="39" t="s">
        <v>46</v>
      </c>
      <c r="H10" s="39" t="s">
        <v>46</v>
      </c>
      <c r="I10" s="39" t="s">
        <v>46</v>
      </c>
      <c r="J10" s="39" t="s">
        <v>46</v>
      </c>
      <c r="K10" s="39" t="s">
        <v>46</v>
      </c>
      <c r="L10" s="39" t="s">
        <v>46</v>
      </c>
      <c r="M10" s="39" t="s">
        <v>46</v>
      </c>
      <c r="N10" s="39" t="s">
        <v>46</v>
      </c>
      <c r="O10" s="39" t="s">
        <v>46</v>
      </c>
      <c r="P10" s="39" t="s">
        <v>46</v>
      </c>
      <c r="Q10" s="334"/>
      <c r="R10" s="309"/>
      <c r="S10" s="17"/>
      <c r="T10" s="5"/>
    </row>
    <row r="11" spans="1:21" x14ac:dyDescent="0.25">
      <c r="A11" s="71" t="s">
        <v>1</v>
      </c>
      <c r="B11" s="63"/>
      <c r="C11" s="73"/>
      <c r="D11" s="72"/>
      <c r="E11" s="72"/>
      <c r="F11" s="72"/>
      <c r="G11" s="72"/>
      <c r="H11" s="72"/>
      <c r="I11" s="72"/>
      <c r="J11" s="72"/>
      <c r="K11" s="72"/>
      <c r="L11" s="72"/>
      <c r="M11" s="72"/>
      <c r="N11" s="72"/>
      <c r="O11" s="72"/>
      <c r="P11" s="72"/>
      <c r="Q11" s="2"/>
      <c r="R11" s="2"/>
      <c r="S11" s="2"/>
      <c r="T11" s="2"/>
      <c r="U11" s="2"/>
    </row>
    <row r="12" spans="1:21" ht="27" customHeight="1" x14ac:dyDescent="0.25">
      <c r="A12" s="336">
        <v>8</v>
      </c>
      <c r="B12" s="337" t="s">
        <v>198</v>
      </c>
      <c r="C12" s="46" t="s">
        <v>33</v>
      </c>
      <c r="D12" s="39" t="s">
        <v>46</v>
      </c>
      <c r="E12" s="39" t="s">
        <v>46</v>
      </c>
      <c r="F12" s="39" t="s">
        <v>46</v>
      </c>
      <c r="G12" s="39" t="s">
        <v>46</v>
      </c>
      <c r="H12" s="39" t="s">
        <v>46</v>
      </c>
      <c r="I12" s="39" t="s">
        <v>46</v>
      </c>
      <c r="J12" s="39" t="s">
        <v>46</v>
      </c>
      <c r="K12" s="39" t="s">
        <v>46</v>
      </c>
      <c r="L12" s="39" t="s">
        <v>46</v>
      </c>
      <c r="M12" s="39" t="s">
        <v>46</v>
      </c>
      <c r="N12" s="39"/>
      <c r="O12" s="39" t="s">
        <v>46</v>
      </c>
      <c r="P12" s="39" t="s">
        <v>46</v>
      </c>
      <c r="Q12" s="332" t="s">
        <v>199</v>
      </c>
      <c r="R12" s="310"/>
      <c r="S12" s="17"/>
      <c r="T12" s="18"/>
    </row>
    <row r="13" spans="1:21" ht="49.5" customHeight="1" x14ac:dyDescent="0.25">
      <c r="A13" s="336"/>
      <c r="B13" s="337"/>
      <c r="C13" s="46" t="s">
        <v>19</v>
      </c>
      <c r="D13" s="39" t="s">
        <v>46</v>
      </c>
      <c r="E13" s="39" t="s">
        <v>46</v>
      </c>
      <c r="F13" s="39" t="s">
        <v>46</v>
      </c>
      <c r="G13" s="39" t="s">
        <v>46</v>
      </c>
      <c r="H13" s="39" t="s">
        <v>46</v>
      </c>
      <c r="I13" s="39" t="s">
        <v>46</v>
      </c>
      <c r="J13" s="39" t="s">
        <v>46</v>
      </c>
      <c r="K13" s="39" t="s">
        <v>46</v>
      </c>
      <c r="L13" s="39" t="s">
        <v>46</v>
      </c>
      <c r="M13" s="39" t="s">
        <v>46</v>
      </c>
      <c r="N13" s="39" t="s">
        <v>46</v>
      </c>
      <c r="O13" s="39" t="s">
        <v>46</v>
      </c>
      <c r="P13" s="39" t="s">
        <v>46</v>
      </c>
      <c r="Q13" s="333"/>
      <c r="R13" s="311"/>
      <c r="S13" s="180" t="s">
        <v>1668</v>
      </c>
      <c r="T13" s="18" t="s">
        <v>1669</v>
      </c>
      <c r="U13" s="22" t="s">
        <v>1670</v>
      </c>
    </row>
    <row r="14" spans="1:21" x14ac:dyDescent="0.25">
      <c r="A14" s="336"/>
      <c r="B14" s="337"/>
      <c r="C14" s="46" t="s">
        <v>110</v>
      </c>
      <c r="D14" s="39" t="s">
        <v>46</v>
      </c>
      <c r="E14" s="39" t="s">
        <v>46</v>
      </c>
      <c r="F14" s="39" t="s">
        <v>46</v>
      </c>
      <c r="G14" s="39"/>
      <c r="H14" s="39"/>
      <c r="I14" s="39" t="s">
        <v>46</v>
      </c>
      <c r="J14" s="39" t="s">
        <v>46</v>
      </c>
      <c r="K14" s="39"/>
      <c r="L14" s="39"/>
      <c r="M14" s="39"/>
      <c r="N14" s="39"/>
      <c r="O14" s="39" t="s">
        <v>46</v>
      </c>
      <c r="P14" s="39"/>
      <c r="Q14" s="333"/>
      <c r="R14" s="310"/>
      <c r="S14" s="17"/>
      <c r="T14" s="18"/>
    </row>
    <row r="15" spans="1:21" x14ac:dyDescent="0.25">
      <c r="A15" s="336"/>
      <c r="B15" s="337"/>
      <c r="C15" s="46" t="s">
        <v>34</v>
      </c>
      <c r="D15" s="39" t="s">
        <v>46</v>
      </c>
      <c r="E15" s="39" t="s">
        <v>46</v>
      </c>
      <c r="F15" s="39" t="s">
        <v>46</v>
      </c>
      <c r="G15" s="39" t="s">
        <v>46</v>
      </c>
      <c r="H15" s="39" t="s">
        <v>46</v>
      </c>
      <c r="I15" s="39" t="s">
        <v>46</v>
      </c>
      <c r="J15" s="39" t="s">
        <v>46</v>
      </c>
      <c r="K15" s="39" t="s">
        <v>46</v>
      </c>
      <c r="L15" s="39" t="s">
        <v>46</v>
      </c>
      <c r="M15" s="39" t="s">
        <v>46</v>
      </c>
      <c r="N15" s="39" t="s">
        <v>46</v>
      </c>
      <c r="O15" s="39" t="s">
        <v>46</v>
      </c>
      <c r="P15" s="39" t="s">
        <v>46</v>
      </c>
      <c r="Q15" s="333"/>
      <c r="R15" s="310"/>
      <c r="S15" s="17"/>
      <c r="T15" s="18"/>
    </row>
    <row r="16" spans="1:21" x14ac:dyDescent="0.25">
      <c r="A16" s="336"/>
      <c r="B16" s="337"/>
      <c r="C16" s="46" t="s">
        <v>287</v>
      </c>
      <c r="D16" s="39" t="s">
        <v>46</v>
      </c>
      <c r="E16" s="39" t="s">
        <v>46</v>
      </c>
      <c r="F16" s="39" t="s">
        <v>46</v>
      </c>
      <c r="G16" s="39"/>
      <c r="H16" s="39"/>
      <c r="I16" s="39" t="s">
        <v>46</v>
      </c>
      <c r="J16" s="39" t="s">
        <v>46</v>
      </c>
      <c r="K16" s="39" t="s">
        <v>46</v>
      </c>
      <c r="L16" s="39" t="s">
        <v>46</v>
      </c>
      <c r="M16" s="39" t="s">
        <v>46</v>
      </c>
      <c r="N16" s="39" t="s">
        <v>46</v>
      </c>
      <c r="O16" s="39" t="s">
        <v>46</v>
      </c>
      <c r="P16" s="39" t="s">
        <v>46</v>
      </c>
      <c r="Q16" s="333"/>
      <c r="R16" s="310"/>
      <c r="S16" s="17"/>
      <c r="T16" s="18"/>
    </row>
    <row r="17" spans="1:20" x14ac:dyDescent="0.25">
      <c r="A17" s="336"/>
      <c r="B17" s="337"/>
      <c r="C17" s="46" t="s">
        <v>144</v>
      </c>
      <c r="D17" s="39" t="s">
        <v>46</v>
      </c>
      <c r="E17" s="39" t="s">
        <v>46</v>
      </c>
      <c r="F17" s="39" t="s">
        <v>46</v>
      </c>
      <c r="G17" s="39"/>
      <c r="H17" s="39"/>
      <c r="I17" s="39" t="s">
        <v>46</v>
      </c>
      <c r="J17" s="39"/>
      <c r="K17" s="39" t="s">
        <v>46</v>
      </c>
      <c r="L17" s="39" t="s">
        <v>46</v>
      </c>
      <c r="M17" s="39"/>
      <c r="N17" s="39"/>
      <c r="O17" s="39"/>
      <c r="P17" s="39" t="s">
        <v>46</v>
      </c>
      <c r="Q17" s="333"/>
      <c r="R17" s="310"/>
      <c r="S17" s="17"/>
      <c r="T17" s="18"/>
    </row>
    <row r="18" spans="1:20" x14ac:dyDescent="0.25">
      <c r="A18" s="336"/>
      <c r="B18" s="337"/>
      <c r="C18" s="46" t="s">
        <v>147</v>
      </c>
      <c r="D18" s="39" t="s">
        <v>46</v>
      </c>
      <c r="E18" s="39" t="s">
        <v>46</v>
      </c>
      <c r="F18" s="39" t="s">
        <v>46</v>
      </c>
      <c r="G18" s="39"/>
      <c r="H18" s="39"/>
      <c r="I18" s="39" t="s">
        <v>46</v>
      </c>
      <c r="J18" s="39"/>
      <c r="K18" s="39" t="s">
        <v>46</v>
      </c>
      <c r="L18" s="39" t="s">
        <v>46</v>
      </c>
      <c r="M18" s="39"/>
      <c r="N18" s="39"/>
      <c r="O18" s="39"/>
      <c r="P18" s="39" t="s">
        <v>46</v>
      </c>
      <c r="Q18" s="333"/>
      <c r="R18" s="310"/>
      <c r="S18" s="180"/>
      <c r="T18" s="18"/>
    </row>
    <row r="19" spans="1:20" ht="54" x14ac:dyDescent="0.25">
      <c r="A19" s="336"/>
      <c r="B19" s="337"/>
      <c r="C19" s="46" t="s">
        <v>146</v>
      </c>
      <c r="D19" s="39" t="s">
        <v>46</v>
      </c>
      <c r="E19" s="39" t="s">
        <v>46</v>
      </c>
      <c r="F19" s="39" t="s">
        <v>46</v>
      </c>
      <c r="G19" s="39" t="s">
        <v>46</v>
      </c>
      <c r="H19" s="39" t="s">
        <v>46</v>
      </c>
      <c r="I19" s="39" t="s">
        <v>46</v>
      </c>
      <c r="J19" s="39" t="s">
        <v>46</v>
      </c>
      <c r="K19" s="39" t="s">
        <v>46</v>
      </c>
      <c r="L19" s="39" t="s">
        <v>46</v>
      </c>
      <c r="M19" s="39" t="s">
        <v>46</v>
      </c>
      <c r="N19" s="39" t="s">
        <v>46</v>
      </c>
      <c r="O19" s="39" t="s">
        <v>46</v>
      </c>
      <c r="P19" s="39" t="s">
        <v>46</v>
      </c>
      <c r="Q19" s="333"/>
      <c r="R19" s="311"/>
      <c r="S19" s="219" t="s">
        <v>1671</v>
      </c>
      <c r="T19" s="221" t="s">
        <v>1672</v>
      </c>
    </row>
    <row r="20" spans="1:20" ht="22.5" customHeight="1" x14ac:dyDescent="0.25">
      <c r="A20" s="336"/>
      <c r="B20" s="337"/>
      <c r="C20" s="46" t="s">
        <v>166</v>
      </c>
      <c r="D20" s="39" t="s">
        <v>46</v>
      </c>
      <c r="E20" s="39" t="s">
        <v>46</v>
      </c>
      <c r="F20" s="39" t="s">
        <v>46</v>
      </c>
      <c r="G20" s="39" t="s">
        <v>46</v>
      </c>
      <c r="H20" s="39" t="s">
        <v>46</v>
      </c>
      <c r="I20" s="39" t="s">
        <v>46</v>
      </c>
      <c r="J20" s="39" t="s">
        <v>46</v>
      </c>
      <c r="K20" s="39" t="s">
        <v>46</v>
      </c>
      <c r="L20" s="39" t="s">
        <v>46</v>
      </c>
      <c r="M20" s="39" t="s">
        <v>46</v>
      </c>
      <c r="N20" s="39"/>
      <c r="O20" s="39" t="s">
        <v>46</v>
      </c>
      <c r="P20" s="39" t="s">
        <v>46</v>
      </c>
      <c r="Q20" s="333"/>
      <c r="R20" s="310"/>
      <c r="S20" s="17"/>
      <c r="T20" s="18"/>
    </row>
    <row r="21" spans="1:20" x14ac:dyDescent="0.25">
      <c r="A21" s="336"/>
      <c r="B21" s="337"/>
      <c r="C21" s="46" t="s">
        <v>13</v>
      </c>
      <c r="D21" s="39" t="s">
        <v>46</v>
      </c>
      <c r="E21" s="39" t="s">
        <v>46</v>
      </c>
      <c r="F21" s="39" t="s">
        <v>46</v>
      </c>
      <c r="G21" s="39"/>
      <c r="H21" s="39"/>
      <c r="I21" s="39" t="s">
        <v>46</v>
      </c>
      <c r="J21" s="39" t="s">
        <v>46</v>
      </c>
      <c r="K21" s="39" t="s">
        <v>46</v>
      </c>
      <c r="L21" s="39" t="s">
        <v>46</v>
      </c>
      <c r="M21" s="39" t="s">
        <v>46</v>
      </c>
      <c r="N21" s="39"/>
      <c r="O21" s="39" t="s">
        <v>46</v>
      </c>
      <c r="P21" s="39" t="s">
        <v>46</v>
      </c>
      <c r="Q21" s="333"/>
      <c r="R21" s="310"/>
      <c r="S21" s="17"/>
      <c r="T21" s="18"/>
    </row>
    <row r="22" spans="1:20" x14ac:dyDescent="0.25">
      <c r="A22" s="336"/>
      <c r="B22" s="337"/>
      <c r="C22" s="46" t="s">
        <v>14</v>
      </c>
      <c r="D22" s="39" t="s">
        <v>46</v>
      </c>
      <c r="E22" s="39" t="s">
        <v>46</v>
      </c>
      <c r="F22" s="39" t="s">
        <v>46</v>
      </c>
      <c r="G22" s="39"/>
      <c r="H22" s="39"/>
      <c r="I22" s="39" t="s">
        <v>46</v>
      </c>
      <c r="J22" s="39" t="s">
        <v>46</v>
      </c>
      <c r="K22" s="39" t="s">
        <v>46</v>
      </c>
      <c r="L22" s="39" t="s">
        <v>46</v>
      </c>
      <c r="M22" s="39" t="s">
        <v>46</v>
      </c>
      <c r="N22" s="39" t="s">
        <v>46</v>
      </c>
      <c r="O22" s="39" t="s">
        <v>46</v>
      </c>
      <c r="P22" s="39" t="s">
        <v>46</v>
      </c>
      <c r="Q22" s="333"/>
      <c r="R22" s="310"/>
      <c r="S22" s="17"/>
      <c r="T22" s="18"/>
    </row>
    <row r="23" spans="1:20" x14ac:dyDescent="0.25">
      <c r="A23" s="336"/>
      <c r="B23" s="337"/>
      <c r="C23" s="46" t="s">
        <v>15</v>
      </c>
      <c r="D23" s="39" t="s">
        <v>46</v>
      </c>
      <c r="E23" s="39" t="s">
        <v>46</v>
      </c>
      <c r="F23" s="39" t="s">
        <v>46</v>
      </c>
      <c r="G23" s="39"/>
      <c r="H23" s="39"/>
      <c r="I23" s="39" t="s">
        <v>46</v>
      </c>
      <c r="J23" s="39" t="s">
        <v>46</v>
      </c>
      <c r="K23" s="39"/>
      <c r="L23" s="39"/>
      <c r="M23" s="39"/>
      <c r="N23" s="39"/>
      <c r="O23" s="39" t="s">
        <v>46</v>
      </c>
      <c r="P23" s="39" t="s">
        <v>46</v>
      </c>
      <c r="Q23" s="333"/>
      <c r="R23" s="310"/>
      <c r="S23" s="17"/>
      <c r="T23" s="18"/>
    </row>
    <row r="24" spans="1:20" x14ac:dyDescent="0.25">
      <c r="A24" s="336"/>
      <c r="B24" s="337"/>
      <c r="C24" s="46" t="s">
        <v>35</v>
      </c>
      <c r="D24" s="39" t="s">
        <v>46</v>
      </c>
      <c r="E24" s="39" t="s">
        <v>46</v>
      </c>
      <c r="F24" s="39" t="s">
        <v>46</v>
      </c>
      <c r="G24" s="39"/>
      <c r="H24" s="39" t="s">
        <v>46</v>
      </c>
      <c r="I24" s="39" t="s">
        <v>46</v>
      </c>
      <c r="J24" s="39" t="s">
        <v>46</v>
      </c>
      <c r="K24" s="39" t="s">
        <v>46</v>
      </c>
      <c r="L24" s="39" t="s">
        <v>46</v>
      </c>
      <c r="M24" s="39" t="s">
        <v>46</v>
      </c>
      <c r="N24" s="39" t="s">
        <v>46</v>
      </c>
      <c r="O24" s="39" t="s">
        <v>46</v>
      </c>
      <c r="P24" s="39" t="s">
        <v>46</v>
      </c>
      <c r="Q24" s="333"/>
      <c r="R24" s="310"/>
      <c r="S24" s="17"/>
      <c r="T24" s="18"/>
    </row>
    <row r="25" spans="1:20" x14ac:dyDescent="0.25">
      <c r="A25" s="336"/>
      <c r="B25" s="337"/>
      <c r="C25" s="46" t="s">
        <v>16</v>
      </c>
      <c r="D25" s="39" t="s">
        <v>46</v>
      </c>
      <c r="E25" s="39" t="s">
        <v>46</v>
      </c>
      <c r="F25" s="39" t="s">
        <v>46</v>
      </c>
      <c r="G25" s="39"/>
      <c r="H25" s="39"/>
      <c r="I25" s="39"/>
      <c r="J25" s="39"/>
      <c r="K25" s="39" t="s">
        <v>46</v>
      </c>
      <c r="L25" s="39" t="s">
        <v>46</v>
      </c>
      <c r="M25" s="39"/>
      <c r="N25" s="39"/>
      <c r="O25" s="39"/>
      <c r="P25" s="39" t="s">
        <v>46</v>
      </c>
      <c r="Q25" s="333"/>
      <c r="R25" s="310"/>
      <c r="S25" s="17"/>
      <c r="T25" s="18"/>
    </row>
    <row r="26" spans="1:20" ht="36" x14ac:dyDescent="0.25">
      <c r="A26" s="336"/>
      <c r="B26" s="337"/>
      <c r="C26" s="47" t="s">
        <v>288</v>
      </c>
      <c r="D26" s="13"/>
      <c r="E26" s="13"/>
      <c r="F26" s="39" t="s">
        <v>46</v>
      </c>
      <c r="G26" s="39"/>
      <c r="H26" s="39"/>
      <c r="I26" s="13"/>
      <c r="J26" s="13"/>
      <c r="K26" s="13"/>
      <c r="L26" s="13"/>
      <c r="M26" s="13"/>
      <c r="N26" s="13"/>
      <c r="O26" s="13"/>
      <c r="P26" s="13"/>
      <c r="Q26" s="333"/>
      <c r="R26" s="312"/>
      <c r="S26" s="17"/>
      <c r="T26" s="18"/>
    </row>
    <row r="27" spans="1:20" x14ac:dyDescent="0.25">
      <c r="A27" s="336"/>
      <c r="B27" s="337"/>
      <c r="C27" s="47" t="s">
        <v>289</v>
      </c>
      <c r="F27" s="41" t="s">
        <v>46</v>
      </c>
      <c r="G27" s="41"/>
      <c r="H27" s="41"/>
      <c r="Q27" s="334"/>
      <c r="R27" s="312"/>
      <c r="S27" s="17"/>
      <c r="T27" s="18"/>
    </row>
    <row r="28" spans="1:20" ht="237.75" customHeight="1" x14ac:dyDescent="0.25">
      <c r="A28" s="11">
        <v>9</v>
      </c>
      <c r="B28" s="31" t="s">
        <v>200</v>
      </c>
      <c r="C28" s="82" t="s">
        <v>229</v>
      </c>
      <c r="D28" s="39" t="s">
        <v>46</v>
      </c>
      <c r="E28" s="39" t="s">
        <v>46</v>
      </c>
      <c r="F28" s="39" t="s">
        <v>46</v>
      </c>
      <c r="G28" s="39" t="s">
        <v>46</v>
      </c>
      <c r="H28" s="39" t="s">
        <v>46</v>
      </c>
      <c r="I28" s="39" t="s">
        <v>46</v>
      </c>
      <c r="J28" s="39" t="s">
        <v>46</v>
      </c>
      <c r="K28" s="39" t="s">
        <v>46</v>
      </c>
      <c r="L28" s="39" t="s">
        <v>46</v>
      </c>
      <c r="M28" s="39" t="s">
        <v>46</v>
      </c>
      <c r="N28" s="39" t="s">
        <v>46</v>
      </c>
      <c r="O28" s="39" t="s">
        <v>46</v>
      </c>
      <c r="P28" s="39" t="s">
        <v>46</v>
      </c>
      <c r="Q28" s="50" t="s">
        <v>148</v>
      </c>
      <c r="R28" s="310"/>
      <c r="S28" s="17"/>
      <c r="T28" s="18"/>
    </row>
    <row r="29" spans="1:20" ht="77.25" customHeight="1" x14ac:dyDescent="0.25">
      <c r="A29" s="44">
        <v>10</v>
      </c>
      <c r="B29" s="51" t="s">
        <v>118</v>
      </c>
      <c r="C29" s="21" t="s">
        <v>169</v>
      </c>
      <c r="D29" s="39" t="s">
        <v>46</v>
      </c>
      <c r="E29" s="39" t="s">
        <v>46</v>
      </c>
      <c r="F29" s="39" t="s">
        <v>46</v>
      </c>
      <c r="G29" s="39" t="s">
        <v>46</v>
      </c>
      <c r="H29" s="39" t="s">
        <v>46</v>
      </c>
      <c r="I29" s="39" t="s">
        <v>46</v>
      </c>
      <c r="J29" s="39" t="s">
        <v>46</v>
      </c>
      <c r="K29" s="39" t="s">
        <v>46</v>
      </c>
      <c r="L29" s="39" t="s">
        <v>46</v>
      </c>
      <c r="M29" s="39" t="s">
        <v>46</v>
      </c>
      <c r="N29" s="39" t="s">
        <v>46</v>
      </c>
      <c r="O29" s="39" t="s">
        <v>46</v>
      </c>
      <c r="P29" s="39" t="s">
        <v>46</v>
      </c>
      <c r="Q29" s="37" t="s">
        <v>45</v>
      </c>
      <c r="R29" s="310"/>
      <c r="S29" s="17"/>
      <c r="T29" s="18"/>
    </row>
    <row r="30" spans="1:20" ht="95.25" customHeight="1" x14ac:dyDescent="0.25">
      <c r="A30" s="11">
        <v>11</v>
      </c>
      <c r="B30" s="31" t="s">
        <v>119</v>
      </c>
      <c r="C30" s="40" t="s">
        <v>201</v>
      </c>
      <c r="D30" s="39" t="s">
        <v>46</v>
      </c>
      <c r="E30" s="39" t="s">
        <v>46</v>
      </c>
      <c r="F30" s="39" t="s">
        <v>46</v>
      </c>
      <c r="G30" s="39" t="s">
        <v>46</v>
      </c>
      <c r="H30" s="39" t="s">
        <v>46</v>
      </c>
      <c r="I30" s="39" t="s">
        <v>46</v>
      </c>
      <c r="J30" s="39" t="s">
        <v>46</v>
      </c>
      <c r="K30" s="39" t="s">
        <v>46</v>
      </c>
      <c r="L30" s="39" t="s">
        <v>46</v>
      </c>
      <c r="M30" s="39" t="s">
        <v>46</v>
      </c>
      <c r="N30" s="39" t="s">
        <v>46</v>
      </c>
      <c r="O30" s="39" t="s">
        <v>46</v>
      </c>
      <c r="P30" s="39" t="s">
        <v>46</v>
      </c>
      <c r="Q30" s="10"/>
      <c r="R30" s="310"/>
      <c r="S30" s="17"/>
      <c r="T30" s="18"/>
    </row>
    <row r="31" spans="1:20" ht="36.75" customHeight="1" x14ac:dyDescent="0.25">
      <c r="A31" s="38">
        <v>12</v>
      </c>
      <c r="B31" s="31" t="s">
        <v>149</v>
      </c>
      <c r="C31" s="21" t="s">
        <v>120</v>
      </c>
      <c r="D31" s="39" t="s">
        <v>46</v>
      </c>
      <c r="E31" s="39" t="s">
        <v>46</v>
      </c>
      <c r="F31" s="39" t="s">
        <v>46</v>
      </c>
      <c r="G31" s="39"/>
      <c r="H31" s="39"/>
      <c r="I31" s="39" t="s">
        <v>46</v>
      </c>
      <c r="J31" s="39" t="s">
        <v>46</v>
      </c>
      <c r="K31" s="39"/>
      <c r="L31" s="39"/>
      <c r="M31" s="39"/>
      <c r="N31" s="39"/>
      <c r="O31" s="39"/>
      <c r="P31" s="39"/>
      <c r="Q31" s="10"/>
      <c r="R31" s="310"/>
      <c r="S31" s="17"/>
      <c r="T31" s="18"/>
    </row>
    <row r="32" spans="1:20" ht="48.75" customHeight="1" x14ac:dyDescent="0.25">
      <c r="A32" s="11">
        <v>13</v>
      </c>
      <c r="B32" s="48" t="s">
        <v>36</v>
      </c>
      <c r="C32" s="22"/>
      <c r="D32" s="39" t="s">
        <v>46</v>
      </c>
      <c r="E32" s="39" t="s">
        <v>46</v>
      </c>
      <c r="F32" s="39" t="s">
        <v>46</v>
      </c>
      <c r="G32" s="39" t="s">
        <v>46</v>
      </c>
      <c r="H32" s="39" t="s">
        <v>46</v>
      </c>
      <c r="I32" s="39" t="s">
        <v>46</v>
      </c>
      <c r="J32" s="39" t="s">
        <v>46</v>
      </c>
      <c r="K32" s="39" t="s">
        <v>46</v>
      </c>
      <c r="L32" s="39" t="s">
        <v>46</v>
      </c>
      <c r="M32" s="39" t="s">
        <v>46</v>
      </c>
      <c r="N32" s="39" t="s">
        <v>46</v>
      </c>
      <c r="O32" s="39" t="s">
        <v>46</v>
      </c>
      <c r="P32" s="39" t="s">
        <v>46</v>
      </c>
      <c r="Q32" s="126" t="s">
        <v>121</v>
      </c>
      <c r="R32" s="313"/>
      <c r="S32" s="17"/>
      <c r="T32" s="5"/>
    </row>
    <row r="33" spans="1:21" ht="32.25" customHeight="1" x14ac:dyDescent="0.25">
      <c r="A33" s="11">
        <v>14</v>
      </c>
      <c r="B33" s="31" t="s">
        <v>150</v>
      </c>
      <c r="C33" s="21" t="s">
        <v>151</v>
      </c>
      <c r="D33" s="39" t="s">
        <v>46</v>
      </c>
      <c r="E33" s="39" t="s">
        <v>46</v>
      </c>
      <c r="F33" s="39" t="s">
        <v>46</v>
      </c>
      <c r="G33" s="39" t="s">
        <v>46</v>
      </c>
      <c r="H33" s="39" t="s">
        <v>46</v>
      </c>
      <c r="I33" s="39" t="s">
        <v>46</v>
      </c>
      <c r="J33" s="39" t="s">
        <v>46</v>
      </c>
      <c r="K33" s="39" t="s">
        <v>46</v>
      </c>
      <c r="L33" s="39" t="s">
        <v>46</v>
      </c>
      <c r="M33" s="39" t="s">
        <v>46</v>
      </c>
      <c r="N33" s="39" t="s">
        <v>46</v>
      </c>
      <c r="O33" s="39" t="s">
        <v>46</v>
      </c>
      <c r="P33" s="39" t="s">
        <v>46</v>
      </c>
      <c r="Q33" s="3"/>
      <c r="R33" s="314"/>
      <c r="S33" s="17"/>
      <c r="T33" s="5"/>
    </row>
    <row r="34" spans="1:21" x14ac:dyDescent="0.25">
      <c r="A34" s="71" t="s">
        <v>167</v>
      </c>
      <c r="B34" s="73"/>
      <c r="C34" s="62"/>
      <c r="D34" s="72"/>
      <c r="E34" s="72"/>
      <c r="F34" s="72"/>
      <c r="G34" s="72"/>
      <c r="H34" s="72"/>
      <c r="I34" s="72"/>
      <c r="J34" s="72"/>
      <c r="K34" s="72"/>
      <c r="L34" s="72"/>
      <c r="M34" s="72"/>
      <c r="N34" s="72"/>
      <c r="O34" s="72"/>
      <c r="P34" s="72"/>
      <c r="Q34" s="2"/>
      <c r="R34" s="2"/>
      <c r="S34" s="2"/>
      <c r="T34" s="2"/>
      <c r="U34" s="63"/>
    </row>
    <row r="35" spans="1:21" s="30" customFormat="1" ht="61.5" customHeight="1" x14ac:dyDescent="0.25">
      <c r="A35" s="11">
        <v>15</v>
      </c>
      <c r="B35" s="32" t="s">
        <v>152</v>
      </c>
      <c r="C35" s="32" t="s">
        <v>202</v>
      </c>
      <c r="D35" s="39" t="s">
        <v>46</v>
      </c>
      <c r="E35" s="39" t="s">
        <v>46</v>
      </c>
      <c r="F35" s="39" t="s">
        <v>46</v>
      </c>
      <c r="G35" s="39" t="s">
        <v>46</v>
      </c>
      <c r="H35" s="39" t="s">
        <v>46</v>
      </c>
      <c r="I35" s="39" t="s">
        <v>46</v>
      </c>
      <c r="J35" s="39" t="s">
        <v>46</v>
      </c>
      <c r="K35" s="39" t="s">
        <v>46</v>
      </c>
      <c r="L35" s="39" t="s">
        <v>46</v>
      </c>
      <c r="M35" s="39" t="s">
        <v>46</v>
      </c>
      <c r="N35" s="39"/>
      <c r="O35" s="39"/>
      <c r="P35" s="39" t="s">
        <v>46</v>
      </c>
      <c r="Q35" s="32" t="s">
        <v>38</v>
      </c>
      <c r="R35" s="307"/>
      <c r="S35" s="14"/>
      <c r="T35" s="14"/>
      <c r="U35" s="15"/>
    </row>
    <row r="36" spans="1:21" s="30" customFormat="1" ht="60" customHeight="1" x14ac:dyDescent="0.25">
      <c r="A36" s="36">
        <v>16</v>
      </c>
      <c r="B36" s="45" t="s">
        <v>153</v>
      </c>
      <c r="C36" s="45" t="s">
        <v>122</v>
      </c>
      <c r="D36" s="39" t="s">
        <v>46</v>
      </c>
      <c r="E36" s="39" t="s">
        <v>46</v>
      </c>
      <c r="F36" s="39" t="s">
        <v>46</v>
      </c>
      <c r="G36" s="39"/>
      <c r="H36" s="39" t="s">
        <v>46</v>
      </c>
      <c r="I36" s="39" t="s">
        <v>46</v>
      </c>
      <c r="J36" s="39" t="s">
        <v>46</v>
      </c>
      <c r="K36" s="39" t="s">
        <v>46</v>
      </c>
      <c r="L36" s="39" t="s">
        <v>46</v>
      </c>
      <c r="M36" s="39" t="s">
        <v>46</v>
      </c>
      <c r="N36" s="39"/>
      <c r="O36" s="39"/>
      <c r="P36" s="39" t="s">
        <v>46</v>
      </c>
      <c r="Q36" s="32" t="s">
        <v>123</v>
      </c>
      <c r="R36" s="307"/>
      <c r="S36" s="14"/>
      <c r="T36" s="14"/>
      <c r="U36" s="15"/>
    </row>
    <row r="37" spans="1:21" ht="57.75" customHeight="1" x14ac:dyDescent="0.25">
      <c r="A37" s="11">
        <v>17</v>
      </c>
      <c r="B37" s="6" t="s">
        <v>227</v>
      </c>
      <c r="C37" s="12" t="s">
        <v>203</v>
      </c>
      <c r="D37" s="39" t="s">
        <v>46</v>
      </c>
      <c r="E37" s="39" t="s">
        <v>46</v>
      </c>
      <c r="F37" s="39" t="s">
        <v>46</v>
      </c>
      <c r="G37" s="39"/>
      <c r="H37" s="39" t="s">
        <v>46</v>
      </c>
      <c r="I37" s="39" t="s">
        <v>46</v>
      </c>
      <c r="J37" s="39" t="s">
        <v>46</v>
      </c>
      <c r="K37" s="39" t="s">
        <v>46</v>
      </c>
      <c r="L37" s="39" t="s">
        <v>46</v>
      </c>
      <c r="M37" s="39" t="s">
        <v>46</v>
      </c>
      <c r="N37" s="39" t="s">
        <v>46</v>
      </c>
      <c r="O37" s="39" t="s">
        <v>46</v>
      </c>
      <c r="P37" s="39" t="s">
        <v>46</v>
      </c>
      <c r="Q37" s="52" t="s">
        <v>228</v>
      </c>
      <c r="R37" s="314"/>
      <c r="S37" s="17"/>
      <c r="T37" s="5"/>
    </row>
    <row r="38" spans="1:21" ht="36" x14ac:dyDescent="0.25">
      <c r="A38" s="36">
        <v>18</v>
      </c>
      <c r="B38" s="35" t="s">
        <v>124</v>
      </c>
      <c r="C38" s="43"/>
      <c r="D38" s="39" t="s">
        <v>46</v>
      </c>
      <c r="E38" s="39" t="s">
        <v>46</v>
      </c>
      <c r="F38" s="39" t="s">
        <v>46</v>
      </c>
      <c r="G38" s="39" t="s">
        <v>46</v>
      </c>
      <c r="H38" s="39" t="s">
        <v>46</v>
      </c>
      <c r="I38" s="39" t="s">
        <v>46</v>
      </c>
      <c r="J38" s="39" t="s">
        <v>46</v>
      </c>
      <c r="K38" s="39" t="s">
        <v>46</v>
      </c>
      <c r="L38" s="39" t="s">
        <v>46</v>
      </c>
      <c r="M38" s="39" t="s">
        <v>46</v>
      </c>
      <c r="N38" s="39" t="s">
        <v>46</v>
      </c>
      <c r="O38" s="39" t="s">
        <v>46</v>
      </c>
      <c r="P38" s="39" t="s">
        <v>46</v>
      </c>
      <c r="Q38" s="3"/>
      <c r="R38" s="314"/>
      <c r="S38" s="17"/>
      <c r="T38" s="5"/>
    </row>
    <row r="39" spans="1:21" ht="56.25" customHeight="1" x14ac:dyDescent="0.25">
      <c r="A39" s="11">
        <v>19</v>
      </c>
      <c r="B39" s="6" t="s">
        <v>154</v>
      </c>
      <c r="C39" s="9"/>
      <c r="D39" s="39" t="s">
        <v>46</v>
      </c>
      <c r="E39" s="39" t="s">
        <v>46</v>
      </c>
      <c r="F39" s="39" t="s">
        <v>46</v>
      </c>
      <c r="G39" s="39"/>
      <c r="H39" s="39" t="s">
        <v>46</v>
      </c>
      <c r="I39" s="39" t="s">
        <v>46</v>
      </c>
      <c r="J39" s="39" t="s">
        <v>46</v>
      </c>
      <c r="K39" s="39" t="s">
        <v>46</v>
      </c>
      <c r="L39" s="39" t="s">
        <v>46</v>
      </c>
      <c r="M39" s="39" t="s">
        <v>46</v>
      </c>
      <c r="N39" s="39" t="s">
        <v>46</v>
      </c>
      <c r="O39" s="39" t="s">
        <v>46</v>
      </c>
      <c r="P39" s="39" t="s">
        <v>46</v>
      </c>
      <c r="Q39" s="3"/>
      <c r="R39" s="314"/>
      <c r="S39" s="17"/>
      <c r="T39" s="5"/>
    </row>
    <row r="40" spans="1:21" ht="58.5" customHeight="1" x14ac:dyDescent="0.25">
      <c r="A40" s="7">
        <v>20</v>
      </c>
      <c r="B40" s="6" t="s">
        <v>157</v>
      </c>
      <c r="C40" s="31" t="s">
        <v>155</v>
      </c>
      <c r="D40" s="39" t="s">
        <v>46</v>
      </c>
      <c r="E40" s="13"/>
      <c r="F40" s="39" t="s">
        <v>46</v>
      </c>
      <c r="G40" s="39"/>
      <c r="H40" s="39"/>
      <c r="I40" s="13"/>
      <c r="J40" s="13"/>
      <c r="K40" s="13"/>
      <c r="L40" s="13"/>
      <c r="M40" s="13"/>
      <c r="N40" s="13"/>
      <c r="O40" s="13"/>
      <c r="P40" s="13"/>
      <c r="Q40" s="3"/>
      <c r="R40" s="314"/>
      <c r="S40" s="17"/>
      <c r="T40" s="18"/>
    </row>
    <row r="41" spans="1:21" ht="36" x14ac:dyDescent="0.25">
      <c r="A41" s="7">
        <v>21</v>
      </c>
      <c r="B41" s="6" t="s">
        <v>158</v>
      </c>
      <c r="C41" s="31" t="s">
        <v>156</v>
      </c>
      <c r="D41" s="39" t="s">
        <v>46</v>
      </c>
      <c r="E41" s="13"/>
      <c r="F41" s="39" t="s">
        <v>46</v>
      </c>
      <c r="G41" s="39"/>
      <c r="H41" s="39"/>
      <c r="I41" s="13"/>
      <c r="J41" s="13"/>
      <c r="K41" s="13"/>
      <c r="L41" s="13"/>
      <c r="M41" s="13"/>
      <c r="N41" s="13"/>
      <c r="O41" s="13"/>
      <c r="P41" s="13"/>
      <c r="Q41" s="3"/>
      <c r="R41" s="314"/>
      <c r="S41" s="17"/>
      <c r="T41" s="18"/>
    </row>
    <row r="42" spans="1:21" s="49" customFormat="1" x14ac:dyDescent="0.25">
      <c r="A42" s="53" t="s">
        <v>37</v>
      </c>
      <c r="B42" s="54"/>
      <c r="C42" s="55"/>
      <c r="D42" s="56"/>
      <c r="E42" s="56"/>
      <c r="F42" s="56"/>
      <c r="G42" s="56"/>
      <c r="H42" s="56"/>
      <c r="I42" s="56"/>
      <c r="J42" s="56"/>
      <c r="K42" s="61"/>
      <c r="L42" s="56"/>
      <c r="M42" s="56"/>
      <c r="N42" s="56"/>
      <c r="O42" s="56"/>
      <c r="P42" s="56"/>
      <c r="Q42" s="57"/>
      <c r="R42" s="58"/>
      <c r="S42" s="55"/>
      <c r="T42" s="59"/>
      <c r="U42" s="60"/>
    </row>
    <row r="43" spans="1:21" ht="269.25" customHeight="1" x14ac:dyDescent="0.25">
      <c r="A43" s="7">
        <v>22</v>
      </c>
      <c r="B43" s="42" t="s">
        <v>204</v>
      </c>
      <c r="C43" s="31" t="s">
        <v>125</v>
      </c>
      <c r="D43" s="39" t="s">
        <v>46</v>
      </c>
      <c r="E43" s="39" t="s">
        <v>46</v>
      </c>
      <c r="F43" s="39" t="s">
        <v>46</v>
      </c>
      <c r="G43" s="39"/>
      <c r="H43" s="39"/>
      <c r="I43" s="39" t="s">
        <v>46</v>
      </c>
      <c r="J43" s="39" t="s">
        <v>46</v>
      </c>
      <c r="K43" s="39" t="s">
        <v>46</v>
      </c>
      <c r="L43" s="39" t="s">
        <v>46</v>
      </c>
      <c r="M43" s="39" t="s">
        <v>46</v>
      </c>
      <c r="N43" s="39"/>
      <c r="O43" s="39" t="s">
        <v>46</v>
      </c>
      <c r="P43" s="39" t="s">
        <v>46</v>
      </c>
      <c r="Q43" s="168" t="s">
        <v>205</v>
      </c>
      <c r="R43" s="315"/>
      <c r="S43" s="17"/>
      <c r="T43" s="18"/>
    </row>
    <row r="44" spans="1:21" ht="46.5" customHeight="1" x14ac:dyDescent="0.25">
      <c r="A44" s="11">
        <v>23</v>
      </c>
      <c r="B44" s="6" t="s">
        <v>40</v>
      </c>
      <c r="D44" s="39" t="s">
        <v>46</v>
      </c>
      <c r="E44" s="39" t="s">
        <v>46</v>
      </c>
      <c r="F44" s="39" t="s">
        <v>46</v>
      </c>
      <c r="G44" s="39"/>
      <c r="H44" s="39" t="s">
        <v>46</v>
      </c>
      <c r="I44" s="39" t="s">
        <v>46</v>
      </c>
      <c r="J44" s="39" t="s">
        <v>46</v>
      </c>
      <c r="K44" s="39" t="s">
        <v>46</v>
      </c>
      <c r="L44" s="39" t="s">
        <v>46</v>
      </c>
      <c r="M44" s="39" t="s">
        <v>46</v>
      </c>
      <c r="N44" s="39" t="s">
        <v>46</v>
      </c>
      <c r="O44" s="39" t="s">
        <v>46</v>
      </c>
      <c r="P44" s="39" t="s">
        <v>46</v>
      </c>
      <c r="Q44" s="169" t="s">
        <v>206</v>
      </c>
      <c r="R44" s="314"/>
      <c r="S44" s="17"/>
      <c r="T44" s="18"/>
    </row>
    <row r="45" spans="1:21" x14ac:dyDescent="0.25">
      <c r="A45" s="71" t="s">
        <v>9</v>
      </c>
      <c r="B45" s="63"/>
      <c r="C45" s="62"/>
      <c r="D45" s="72"/>
      <c r="E45" s="72"/>
      <c r="F45" s="72"/>
      <c r="G45" s="72"/>
      <c r="H45" s="72"/>
      <c r="I45" s="72"/>
      <c r="J45" s="72"/>
      <c r="K45" s="72"/>
      <c r="L45" s="72"/>
      <c r="M45" s="72"/>
      <c r="N45" s="72"/>
      <c r="O45" s="72"/>
      <c r="P45" s="72"/>
      <c r="Q45" s="2"/>
      <c r="R45" s="2"/>
      <c r="S45" s="2"/>
      <c r="T45" s="2"/>
      <c r="U45" s="63"/>
    </row>
    <row r="46" spans="1:21" ht="138.75" customHeight="1" x14ac:dyDescent="0.25">
      <c r="A46" s="38">
        <v>24</v>
      </c>
      <c r="B46" s="31" t="s">
        <v>41</v>
      </c>
      <c r="C46" s="31" t="s">
        <v>159</v>
      </c>
      <c r="D46" s="39" t="s">
        <v>46</v>
      </c>
      <c r="E46" s="39" t="s">
        <v>46</v>
      </c>
      <c r="F46" s="39" t="s">
        <v>46</v>
      </c>
      <c r="G46" s="39"/>
      <c r="H46" s="39" t="s">
        <v>46</v>
      </c>
      <c r="I46" s="39" t="s">
        <v>46</v>
      </c>
      <c r="J46" s="39" t="s">
        <v>46</v>
      </c>
      <c r="K46" s="39" t="s">
        <v>46</v>
      </c>
      <c r="L46" s="39" t="s">
        <v>46</v>
      </c>
      <c r="M46" s="39" t="s">
        <v>46</v>
      </c>
      <c r="N46" s="39" t="s">
        <v>46</v>
      </c>
      <c r="O46" s="39" t="s">
        <v>46</v>
      </c>
      <c r="P46" s="39" t="s">
        <v>46</v>
      </c>
      <c r="Q46" s="64" t="s">
        <v>207</v>
      </c>
      <c r="R46" s="314"/>
      <c r="S46" s="17"/>
      <c r="T46" s="18"/>
    </row>
    <row r="47" spans="1:21" x14ac:dyDescent="0.25">
      <c r="A47" s="71" t="s">
        <v>20</v>
      </c>
      <c r="B47" s="63"/>
      <c r="C47" s="62"/>
      <c r="D47" s="61"/>
      <c r="E47" s="61"/>
      <c r="F47" s="61"/>
      <c r="G47" s="61"/>
      <c r="H47" s="61"/>
      <c r="I47" s="61"/>
      <c r="J47" s="61"/>
      <c r="K47" s="61"/>
      <c r="L47" s="61"/>
      <c r="M47" s="61"/>
      <c r="N47" s="61"/>
      <c r="O47" s="61"/>
      <c r="P47" s="61"/>
      <c r="Q47" s="2"/>
      <c r="R47" s="2"/>
      <c r="S47" s="2"/>
      <c r="T47" s="2"/>
      <c r="U47" s="63"/>
    </row>
    <row r="48" spans="1:21" ht="38.25" customHeight="1" x14ac:dyDescent="0.25">
      <c r="A48" s="11">
        <v>25</v>
      </c>
      <c r="B48" s="31" t="s">
        <v>21</v>
      </c>
      <c r="C48" s="25"/>
      <c r="D48" s="39" t="s">
        <v>46</v>
      </c>
      <c r="E48" s="39" t="s">
        <v>46</v>
      </c>
      <c r="F48" s="39" t="s">
        <v>46</v>
      </c>
      <c r="G48" s="39"/>
      <c r="H48" s="39"/>
      <c r="I48" s="39" t="s">
        <v>46</v>
      </c>
      <c r="J48" s="39" t="s">
        <v>46</v>
      </c>
      <c r="K48" s="39" t="s">
        <v>46</v>
      </c>
      <c r="L48" s="39" t="s">
        <v>46</v>
      </c>
      <c r="M48" s="39" t="s">
        <v>46</v>
      </c>
      <c r="N48" s="39"/>
      <c r="O48" s="39" t="s">
        <v>46</v>
      </c>
      <c r="P48" s="39" t="s">
        <v>46</v>
      </c>
      <c r="Q48" s="332" t="s">
        <v>208</v>
      </c>
      <c r="R48" s="310"/>
      <c r="S48" s="17"/>
      <c r="T48" s="18"/>
    </row>
    <row r="49" spans="1:21" ht="36" x14ac:dyDescent="0.25">
      <c r="A49" s="11">
        <f>A48+1</f>
        <v>26</v>
      </c>
      <c r="B49" s="31" t="s">
        <v>22</v>
      </c>
      <c r="D49" s="39" t="s">
        <v>46</v>
      </c>
      <c r="E49" s="39" t="s">
        <v>46</v>
      </c>
      <c r="F49" s="39" t="s">
        <v>46</v>
      </c>
      <c r="G49" s="39" t="s">
        <v>46</v>
      </c>
      <c r="H49" s="39" t="s">
        <v>46</v>
      </c>
      <c r="I49" s="39" t="s">
        <v>46</v>
      </c>
      <c r="J49" s="39" t="s">
        <v>46</v>
      </c>
      <c r="K49" s="39" t="s">
        <v>46</v>
      </c>
      <c r="L49" s="39" t="s">
        <v>46</v>
      </c>
      <c r="M49" s="39" t="s">
        <v>46</v>
      </c>
      <c r="N49" s="39"/>
      <c r="O49" s="39" t="s">
        <v>46</v>
      </c>
      <c r="P49" s="39" t="s">
        <v>46</v>
      </c>
      <c r="Q49" s="333"/>
      <c r="R49" s="310"/>
      <c r="S49" s="17"/>
      <c r="T49" s="18"/>
    </row>
    <row r="50" spans="1:21" ht="25.5" customHeight="1" x14ac:dyDescent="0.25">
      <c r="A50" s="11">
        <f t="shared" ref="A50:A52" si="0">A49+1</f>
        <v>27</v>
      </c>
      <c r="B50" s="20" t="s">
        <v>160</v>
      </c>
      <c r="C50" s="22" t="s">
        <v>162</v>
      </c>
      <c r="D50" s="39" t="s">
        <v>46</v>
      </c>
      <c r="E50" s="39" t="s">
        <v>46</v>
      </c>
      <c r="F50" s="39" t="s">
        <v>46</v>
      </c>
      <c r="G50" s="39"/>
      <c r="H50" s="39"/>
      <c r="I50" s="39" t="s">
        <v>46</v>
      </c>
      <c r="J50" s="39" t="s">
        <v>46</v>
      </c>
      <c r="K50" s="39" t="s">
        <v>46</v>
      </c>
      <c r="L50" s="39" t="s">
        <v>46</v>
      </c>
      <c r="M50" s="39" t="s">
        <v>46</v>
      </c>
      <c r="N50" s="39"/>
      <c r="O50" s="39" t="s">
        <v>46</v>
      </c>
      <c r="P50" s="39" t="s">
        <v>46</v>
      </c>
      <c r="Q50" s="333"/>
      <c r="R50" s="310"/>
      <c r="S50" s="17"/>
      <c r="T50" s="18"/>
    </row>
    <row r="51" spans="1:21" ht="36" x14ac:dyDescent="0.25">
      <c r="A51" s="11">
        <f t="shared" si="0"/>
        <v>28</v>
      </c>
      <c r="B51" s="31" t="s">
        <v>161</v>
      </c>
      <c r="D51" s="13"/>
      <c r="E51" s="13"/>
      <c r="F51" s="39" t="s">
        <v>46</v>
      </c>
      <c r="G51" s="39"/>
      <c r="H51" s="39"/>
      <c r="I51" s="13"/>
      <c r="J51" s="13"/>
      <c r="K51" s="39" t="s">
        <v>46</v>
      </c>
      <c r="L51" s="39" t="s">
        <v>46</v>
      </c>
      <c r="M51" s="13"/>
      <c r="N51" s="13"/>
      <c r="O51" s="13"/>
      <c r="P51" s="39" t="s">
        <v>46</v>
      </c>
      <c r="Q51" s="333"/>
      <c r="R51" s="312"/>
      <c r="S51" s="17"/>
      <c r="T51" s="18"/>
    </row>
    <row r="52" spans="1:21" x14ac:dyDescent="0.25">
      <c r="A52" s="11">
        <f t="shared" si="0"/>
        <v>29</v>
      </c>
      <c r="B52" s="20" t="s">
        <v>163</v>
      </c>
      <c r="D52" s="13"/>
      <c r="E52" s="13"/>
      <c r="F52" s="39" t="s">
        <v>46</v>
      </c>
      <c r="G52" s="39"/>
      <c r="H52" s="39"/>
      <c r="I52" s="13"/>
      <c r="J52" s="13"/>
      <c r="K52" s="13"/>
      <c r="L52" s="39" t="s">
        <v>46</v>
      </c>
      <c r="M52" s="13"/>
      <c r="N52" s="13"/>
      <c r="O52" s="13"/>
      <c r="P52" s="39" t="s">
        <v>46</v>
      </c>
      <c r="Q52" s="333"/>
      <c r="R52" s="312"/>
      <c r="S52" s="17"/>
      <c r="T52" s="18"/>
    </row>
    <row r="53" spans="1:21" ht="38.25" customHeight="1" x14ac:dyDescent="0.25">
      <c r="A53" s="11">
        <f t="shared" ref="A53:A56" si="1">A52+1</f>
        <v>30</v>
      </c>
      <c r="B53" s="23" t="s">
        <v>42</v>
      </c>
      <c r="C53" s="101" t="s">
        <v>164</v>
      </c>
      <c r="D53" s="39" t="s">
        <v>46</v>
      </c>
      <c r="E53" s="39" t="s">
        <v>46</v>
      </c>
      <c r="F53" s="39" t="s">
        <v>46</v>
      </c>
      <c r="G53" s="39"/>
      <c r="H53" s="39"/>
      <c r="I53" s="39" t="s">
        <v>46</v>
      </c>
      <c r="J53" s="39" t="s">
        <v>46</v>
      </c>
      <c r="K53" s="39"/>
      <c r="L53" s="39"/>
      <c r="M53" s="39" t="s">
        <v>46</v>
      </c>
      <c r="N53" s="39"/>
      <c r="O53" s="39" t="s">
        <v>46</v>
      </c>
      <c r="P53" s="39"/>
      <c r="Q53" s="333"/>
      <c r="R53" s="310"/>
      <c r="S53" s="17"/>
      <c r="T53" s="18"/>
    </row>
    <row r="54" spans="1:21" ht="39" customHeight="1" x14ac:dyDescent="0.25">
      <c r="A54" s="11">
        <f t="shared" si="1"/>
        <v>31</v>
      </c>
      <c r="B54" s="21" t="s">
        <v>126</v>
      </c>
      <c r="D54" s="13"/>
      <c r="E54" s="13"/>
      <c r="F54" s="13"/>
      <c r="G54" s="13"/>
      <c r="H54" s="13"/>
      <c r="I54" s="13"/>
      <c r="J54" s="13"/>
      <c r="K54" s="39"/>
      <c r="L54" s="39" t="s">
        <v>46</v>
      </c>
      <c r="M54" s="13"/>
      <c r="N54" s="13"/>
      <c r="O54" s="13"/>
      <c r="P54" s="13"/>
      <c r="Q54" s="333"/>
      <c r="R54" s="312"/>
      <c r="S54" s="17"/>
      <c r="T54" s="18"/>
    </row>
    <row r="55" spans="1:21" ht="42" customHeight="1" x14ac:dyDescent="0.25">
      <c r="A55" s="11">
        <f t="shared" si="1"/>
        <v>32</v>
      </c>
      <c r="B55" s="31" t="s">
        <v>127</v>
      </c>
      <c r="C55" s="12"/>
      <c r="D55" s="39"/>
      <c r="E55" s="39"/>
      <c r="F55" s="39"/>
      <c r="G55" s="39"/>
      <c r="H55" s="39"/>
      <c r="I55" s="39"/>
      <c r="J55" s="39"/>
      <c r="K55" s="39" t="s">
        <v>46</v>
      </c>
      <c r="L55" s="39" t="s">
        <v>46</v>
      </c>
      <c r="M55" s="39"/>
      <c r="N55" s="39"/>
      <c r="O55" s="39"/>
      <c r="P55" s="39"/>
      <c r="Q55" s="333"/>
      <c r="R55" s="317"/>
      <c r="S55" s="17"/>
      <c r="T55" s="18"/>
      <c r="U55" s="18"/>
    </row>
    <row r="56" spans="1:21" ht="40.5" customHeight="1" x14ac:dyDescent="0.25">
      <c r="A56" s="38">
        <f t="shared" si="1"/>
        <v>33</v>
      </c>
      <c r="B56" s="31" t="s">
        <v>165</v>
      </c>
      <c r="C56" s="5"/>
      <c r="D56" s="39" t="s">
        <v>46</v>
      </c>
      <c r="E56" s="39" t="s">
        <v>46</v>
      </c>
      <c r="F56" s="39" t="s">
        <v>46</v>
      </c>
      <c r="G56" s="39"/>
      <c r="H56" s="39"/>
      <c r="I56" s="39" t="s">
        <v>46</v>
      </c>
      <c r="J56" s="39" t="s">
        <v>46</v>
      </c>
      <c r="K56" s="39" t="s">
        <v>46</v>
      </c>
      <c r="L56" s="39"/>
      <c r="M56" s="39" t="s">
        <v>46</v>
      </c>
      <c r="N56" s="39"/>
      <c r="O56" s="39"/>
      <c r="P56" s="39" t="s">
        <v>46</v>
      </c>
      <c r="Q56" s="334"/>
      <c r="R56" s="314"/>
      <c r="S56" s="17"/>
      <c r="T56" s="18"/>
      <c r="U56" s="18"/>
    </row>
    <row r="57" spans="1:21" x14ac:dyDescent="0.25">
      <c r="A57" s="83" t="s">
        <v>10</v>
      </c>
      <c r="B57" s="83"/>
      <c r="C57" s="83"/>
      <c r="D57" s="72"/>
      <c r="E57" s="72"/>
      <c r="F57" s="72"/>
      <c r="G57" s="72"/>
      <c r="H57" s="72"/>
      <c r="I57" s="72"/>
      <c r="J57" s="72"/>
      <c r="L57" s="72"/>
      <c r="M57" s="72"/>
      <c r="N57" s="72"/>
      <c r="O57" s="72"/>
      <c r="P57" s="72"/>
      <c r="Q57" s="84"/>
      <c r="R57" s="84"/>
      <c r="S57" s="84"/>
      <c r="T57" s="84"/>
      <c r="U57" s="85"/>
    </row>
    <row r="58" spans="1:21" ht="137.25" customHeight="1" x14ac:dyDescent="0.25">
      <c r="A58" s="38">
        <v>34</v>
      </c>
      <c r="B58" s="180" t="s">
        <v>210</v>
      </c>
      <c r="C58" s="45" t="s">
        <v>209</v>
      </c>
      <c r="D58" s="39" t="s">
        <v>46</v>
      </c>
      <c r="E58" s="39" t="s">
        <v>46</v>
      </c>
      <c r="F58" s="39" t="s">
        <v>46</v>
      </c>
      <c r="G58" s="39" t="s">
        <v>46</v>
      </c>
      <c r="H58" s="39" t="s">
        <v>46</v>
      </c>
      <c r="I58" s="39" t="s">
        <v>46</v>
      </c>
      <c r="J58" s="39" t="s">
        <v>46</v>
      </c>
      <c r="K58" s="39" t="s">
        <v>46</v>
      </c>
      <c r="L58" s="39" t="s">
        <v>46</v>
      </c>
      <c r="M58" s="39" t="s">
        <v>46</v>
      </c>
      <c r="N58" s="39" t="s">
        <v>46</v>
      </c>
      <c r="O58" s="39" t="s">
        <v>46</v>
      </c>
      <c r="P58" s="39" t="s">
        <v>46</v>
      </c>
      <c r="Q58" s="335" t="s">
        <v>211</v>
      </c>
      <c r="R58" s="316"/>
    </row>
    <row r="59" spans="1:21" ht="175.5" customHeight="1" x14ac:dyDescent="0.25">
      <c r="A59" s="38">
        <f>A58+1</f>
        <v>35</v>
      </c>
      <c r="B59" s="32" t="s">
        <v>43</v>
      </c>
      <c r="C59" s="74" t="s">
        <v>212</v>
      </c>
      <c r="D59" s="39" t="s">
        <v>46</v>
      </c>
      <c r="E59" s="39" t="s">
        <v>46</v>
      </c>
      <c r="F59" s="39" t="s">
        <v>46</v>
      </c>
      <c r="G59" s="39" t="s">
        <v>46</v>
      </c>
      <c r="H59" s="39" t="s">
        <v>46</v>
      </c>
      <c r="I59" s="39" t="s">
        <v>46</v>
      </c>
      <c r="J59" s="39" t="s">
        <v>46</v>
      </c>
      <c r="K59" s="39" t="s">
        <v>46</v>
      </c>
      <c r="L59" s="39" t="s">
        <v>46</v>
      </c>
      <c r="M59" s="39" t="s">
        <v>46</v>
      </c>
      <c r="N59" s="39" t="s">
        <v>46</v>
      </c>
      <c r="O59" s="39" t="s">
        <v>46</v>
      </c>
      <c r="P59" s="39" t="s">
        <v>46</v>
      </c>
      <c r="Q59" s="335"/>
      <c r="R59" s="314"/>
    </row>
    <row r="60" spans="1:21" ht="36" x14ac:dyDescent="0.25">
      <c r="A60" s="38">
        <f t="shared" ref="A60:A61" si="2">A59+1</f>
        <v>36</v>
      </c>
      <c r="B60" s="32" t="s">
        <v>128</v>
      </c>
      <c r="C60" s="22"/>
      <c r="D60" s="39" t="s">
        <v>46</v>
      </c>
      <c r="E60" s="39" t="s">
        <v>46</v>
      </c>
      <c r="F60" s="39" t="s">
        <v>46</v>
      </c>
      <c r="G60" s="39"/>
      <c r="H60" s="39"/>
      <c r="I60" s="39" t="s">
        <v>46</v>
      </c>
      <c r="J60" s="39" t="s">
        <v>46</v>
      </c>
      <c r="K60" s="39" t="s">
        <v>46</v>
      </c>
      <c r="L60" s="39" t="s">
        <v>46</v>
      </c>
      <c r="M60" s="39" t="s">
        <v>46</v>
      </c>
      <c r="N60" s="39"/>
      <c r="O60" s="39"/>
      <c r="P60" s="39" t="s">
        <v>46</v>
      </c>
      <c r="Q60" s="335"/>
      <c r="R60" s="316"/>
    </row>
    <row r="61" spans="1:21" ht="43.5" customHeight="1" x14ac:dyDescent="0.25">
      <c r="A61" s="38">
        <f t="shared" si="2"/>
        <v>37</v>
      </c>
      <c r="B61" s="21" t="s">
        <v>23</v>
      </c>
      <c r="C61" s="1"/>
      <c r="D61" s="39" t="s">
        <v>46</v>
      </c>
      <c r="E61" s="39" t="s">
        <v>46</v>
      </c>
      <c r="F61" s="39" t="s">
        <v>46</v>
      </c>
      <c r="G61" s="39"/>
      <c r="H61" s="39" t="s">
        <v>46</v>
      </c>
      <c r="I61" s="39" t="s">
        <v>46</v>
      </c>
      <c r="J61" s="39" t="s">
        <v>46</v>
      </c>
      <c r="K61" s="39" t="s">
        <v>46</v>
      </c>
      <c r="L61" s="39" t="s">
        <v>46</v>
      </c>
      <c r="M61" s="39" t="s">
        <v>46</v>
      </c>
      <c r="N61" s="39"/>
      <c r="O61" s="39"/>
      <c r="P61" s="39" t="s">
        <v>46</v>
      </c>
      <c r="Q61" s="335"/>
      <c r="R61" s="316"/>
    </row>
    <row r="62" spans="1:21" x14ac:dyDescent="0.25">
      <c r="A62" s="28"/>
      <c r="B62" s="27"/>
      <c r="C62" s="27"/>
      <c r="D62" s="29"/>
      <c r="E62" s="29"/>
      <c r="F62" s="29"/>
      <c r="G62" s="29"/>
      <c r="H62" s="29"/>
      <c r="I62" s="29"/>
      <c r="J62" s="29"/>
      <c r="K62" s="29"/>
      <c r="L62" s="29"/>
      <c r="M62" s="29"/>
      <c r="N62" s="29"/>
      <c r="O62" s="29"/>
      <c r="P62" s="29"/>
      <c r="Q62" s="26"/>
      <c r="R62" s="27"/>
      <c r="S62" s="27"/>
      <c r="T62" s="27"/>
      <c r="U62" s="27"/>
    </row>
    <row r="63" spans="1:21" s="30" customFormat="1" x14ac:dyDescent="0.25">
      <c r="A63" s="75"/>
      <c r="B63" s="76"/>
      <c r="C63" s="76"/>
      <c r="D63" s="75"/>
      <c r="E63" s="75"/>
      <c r="F63" s="75"/>
      <c r="G63" s="75"/>
      <c r="H63" s="75"/>
      <c r="I63" s="75"/>
      <c r="J63" s="75"/>
      <c r="K63" s="75"/>
      <c r="L63" s="75"/>
      <c r="M63" s="75"/>
      <c r="N63" s="75"/>
      <c r="O63" s="75"/>
      <c r="P63" s="66"/>
      <c r="Q63" s="77"/>
      <c r="R63" s="77"/>
      <c r="S63" s="65"/>
      <c r="T63" s="78"/>
      <c r="U63" s="79"/>
    </row>
    <row r="64" spans="1:21" s="30" customFormat="1" x14ac:dyDescent="0.25">
      <c r="A64" s="80"/>
      <c r="B64" s="20"/>
      <c r="C64" s="20"/>
      <c r="D64" s="80"/>
      <c r="E64" s="80"/>
      <c r="F64" s="80"/>
      <c r="G64" s="80"/>
      <c r="H64" s="80"/>
      <c r="I64" s="80"/>
      <c r="J64" s="80"/>
      <c r="K64" s="80"/>
      <c r="L64" s="80"/>
      <c r="M64" s="80"/>
      <c r="N64" s="80"/>
      <c r="O64" s="80"/>
      <c r="P64" s="81"/>
      <c r="Q64" s="33"/>
      <c r="R64" s="33"/>
      <c r="S64" s="1"/>
      <c r="T64" s="14"/>
      <c r="U64" s="15"/>
    </row>
    <row r="65" spans="2:17" x14ac:dyDescent="0.25">
      <c r="Q65" s="12"/>
    </row>
    <row r="66" spans="2:17" x14ac:dyDescent="0.25">
      <c r="Q66" s="3"/>
    </row>
    <row r="76" spans="2:17" x14ac:dyDescent="0.25">
      <c r="B76" s="18"/>
    </row>
    <row r="77" spans="2:17" x14ac:dyDescent="0.25">
      <c r="B77" s="18"/>
      <c r="C77" s="18"/>
    </row>
    <row r="78" spans="2:17" x14ac:dyDescent="0.25">
      <c r="B78" s="18"/>
      <c r="C78" s="18"/>
    </row>
    <row r="79" spans="2:17" x14ac:dyDescent="0.25">
      <c r="C79" s="18"/>
    </row>
    <row r="82" spans="2:3" x14ac:dyDescent="0.25">
      <c r="B82" s="24"/>
    </row>
    <row r="83" spans="2:3" x14ac:dyDescent="0.25">
      <c r="C83" s="24"/>
    </row>
  </sheetData>
  <mergeCells count="8">
    <mergeCell ref="Q3:Q6"/>
    <mergeCell ref="Q8:Q10"/>
    <mergeCell ref="Q48:Q56"/>
    <mergeCell ref="Q58:Q61"/>
    <mergeCell ref="A12:A27"/>
    <mergeCell ref="B12:B27"/>
    <mergeCell ref="C8:C9"/>
    <mergeCell ref="Q12:Q27"/>
  </mergeCells>
  <phoneticPr fontId="1" type="noConversion"/>
  <pageMargins left="0.70866141732283472" right="0.70866141732283472" top="0.74803149606299213" bottom="0.74803149606299213" header="0.31496062992125984" footer="0.31496062992125984"/>
  <pageSetup paperSize="8" scale="28" fitToHeight="0" orientation="landscape" r:id="rId1"/>
  <rowBreaks count="1" manualBreakCount="1">
    <brk id="43"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6"/>
  <sheetViews>
    <sheetView showGridLines="0" topLeftCell="B115" workbookViewId="0">
      <selection activeCell="D2" sqref="D2:D4"/>
    </sheetView>
  </sheetViews>
  <sheetFormatPr defaultRowHeight="15" x14ac:dyDescent="0.25"/>
  <cols>
    <col min="1" max="1" width="32.28515625" bestFit="1" customWidth="1"/>
    <col min="2" max="3" width="51.7109375" customWidth="1"/>
    <col min="5" max="5" width="12.5703125" bestFit="1" customWidth="1"/>
  </cols>
  <sheetData>
    <row r="1" spans="1:11" ht="15.75" thickBot="1" x14ac:dyDescent="0.3">
      <c r="A1" s="301" t="s">
        <v>374</v>
      </c>
      <c r="B1" s="301" t="s">
        <v>375</v>
      </c>
      <c r="C1" s="301" t="s">
        <v>376</v>
      </c>
      <c r="D1" s="302"/>
      <c r="E1" s="301" t="s">
        <v>377</v>
      </c>
      <c r="F1" s="302"/>
      <c r="G1" s="301" t="s">
        <v>378</v>
      </c>
      <c r="H1" s="302"/>
      <c r="I1" s="302"/>
      <c r="J1" s="302"/>
      <c r="K1" s="302"/>
    </row>
    <row r="2" spans="1:11" x14ac:dyDescent="0.25">
      <c r="A2" t="s">
        <v>379</v>
      </c>
      <c r="B2" t="s">
        <v>379</v>
      </c>
      <c r="C2" t="s">
        <v>379</v>
      </c>
      <c r="E2" s="250"/>
      <c r="G2" s="250"/>
    </row>
    <row r="3" spans="1:11" x14ac:dyDescent="0.25">
      <c r="A3" t="s">
        <v>380</v>
      </c>
      <c r="B3" t="s">
        <v>381</v>
      </c>
      <c r="C3" t="s">
        <v>382</v>
      </c>
      <c r="D3" t="s">
        <v>327</v>
      </c>
      <c r="E3" t="s">
        <v>383</v>
      </c>
      <c r="G3" t="s">
        <v>384</v>
      </c>
    </row>
    <row r="4" spans="1:11" x14ac:dyDescent="0.25">
      <c r="A4" t="s">
        <v>385</v>
      </c>
      <c r="B4" t="s">
        <v>386</v>
      </c>
      <c r="C4" t="s">
        <v>387</v>
      </c>
      <c r="D4" t="s">
        <v>95</v>
      </c>
      <c r="E4" t="s">
        <v>388</v>
      </c>
      <c r="G4" t="s">
        <v>389</v>
      </c>
    </row>
    <row r="5" spans="1:11" x14ac:dyDescent="0.25">
      <c r="A5" t="s">
        <v>390</v>
      </c>
      <c r="B5" t="s">
        <v>391</v>
      </c>
      <c r="C5" t="s">
        <v>392</v>
      </c>
      <c r="E5" t="s">
        <v>393</v>
      </c>
      <c r="G5" t="s">
        <v>394</v>
      </c>
    </row>
    <row r="6" spans="1:11" x14ac:dyDescent="0.25">
      <c r="A6" t="s">
        <v>395</v>
      </c>
      <c r="B6" t="s">
        <v>396</v>
      </c>
      <c r="E6" t="s">
        <v>397</v>
      </c>
      <c r="G6" t="s">
        <v>398</v>
      </c>
    </row>
    <row r="7" spans="1:11" x14ac:dyDescent="0.25">
      <c r="A7" t="s">
        <v>399</v>
      </c>
      <c r="B7" t="s">
        <v>400</v>
      </c>
      <c r="E7" t="s">
        <v>401</v>
      </c>
      <c r="G7" t="s">
        <v>402</v>
      </c>
    </row>
    <row r="8" spans="1:11" x14ac:dyDescent="0.25">
      <c r="A8" t="s">
        <v>403</v>
      </c>
      <c r="B8" t="s">
        <v>404</v>
      </c>
      <c r="E8" t="s">
        <v>405</v>
      </c>
      <c r="G8" t="s">
        <v>406</v>
      </c>
    </row>
    <row r="9" spans="1:11" x14ac:dyDescent="0.25">
      <c r="A9" t="s">
        <v>407</v>
      </c>
      <c r="B9" t="s">
        <v>408</v>
      </c>
      <c r="E9" t="s">
        <v>409</v>
      </c>
      <c r="G9" t="s">
        <v>410</v>
      </c>
    </row>
    <row r="10" spans="1:11" x14ac:dyDescent="0.25">
      <c r="A10" t="s">
        <v>411</v>
      </c>
      <c r="B10" t="s">
        <v>412</v>
      </c>
      <c r="E10" t="s">
        <v>413</v>
      </c>
      <c r="G10" t="s">
        <v>414</v>
      </c>
    </row>
    <row r="11" spans="1:11" x14ac:dyDescent="0.25">
      <c r="A11" t="s">
        <v>415</v>
      </c>
      <c r="B11" t="s">
        <v>416</v>
      </c>
      <c r="E11" t="s">
        <v>417</v>
      </c>
      <c r="G11" t="s">
        <v>418</v>
      </c>
    </row>
    <row r="12" spans="1:11" x14ac:dyDescent="0.25">
      <c r="A12" t="s">
        <v>419</v>
      </c>
      <c r="B12" t="s">
        <v>420</v>
      </c>
      <c r="E12" t="s">
        <v>421</v>
      </c>
      <c r="G12" t="s">
        <v>422</v>
      </c>
    </row>
    <row r="13" spans="1:11" x14ac:dyDescent="0.25">
      <c r="B13" t="s">
        <v>423</v>
      </c>
      <c r="E13" t="s">
        <v>424</v>
      </c>
      <c r="G13" t="s">
        <v>425</v>
      </c>
    </row>
    <row r="14" spans="1:11" x14ac:dyDescent="0.25">
      <c r="B14" t="s">
        <v>426</v>
      </c>
      <c r="E14" t="s">
        <v>427</v>
      </c>
      <c r="G14" t="s">
        <v>428</v>
      </c>
    </row>
    <row r="15" spans="1:11" x14ac:dyDescent="0.25">
      <c r="B15" t="s">
        <v>429</v>
      </c>
      <c r="E15" t="s">
        <v>430</v>
      </c>
      <c r="G15" t="s">
        <v>431</v>
      </c>
    </row>
    <row r="16" spans="1:11" x14ac:dyDescent="0.25">
      <c r="B16" t="s">
        <v>432</v>
      </c>
      <c r="E16" t="s">
        <v>433</v>
      </c>
      <c r="G16" t="s">
        <v>434</v>
      </c>
    </row>
    <row r="17" spans="2:7" x14ac:dyDescent="0.25">
      <c r="B17" t="s">
        <v>435</v>
      </c>
      <c r="E17" t="s">
        <v>436</v>
      </c>
      <c r="G17" t="s">
        <v>437</v>
      </c>
    </row>
    <row r="18" spans="2:7" x14ac:dyDescent="0.25">
      <c r="B18" t="s">
        <v>438</v>
      </c>
      <c r="E18" t="s">
        <v>439</v>
      </c>
      <c r="G18" t="s">
        <v>440</v>
      </c>
    </row>
    <row r="19" spans="2:7" x14ac:dyDescent="0.25">
      <c r="B19" t="s">
        <v>441</v>
      </c>
      <c r="E19" t="s">
        <v>442</v>
      </c>
      <c r="G19" t="s">
        <v>443</v>
      </c>
    </row>
    <row r="20" spans="2:7" x14ac:dyDescent="0.25">
      <c r="B20" t="s">
        <v>444</v>
      </c>
      <c r="E20" t="s">
        <v>445</v>
      </c>
      <c r="G20" t="s">
        <v>446</v>
      </c>
    </row>
    <row r="21" spans="2:7" x14ac:dyDescent="0.25">
      <c r="B21" t="s">
        <v>447</v>
      </c>
      <c r="E21" t="s">
        <v>448</v>
      </c>
      <c r="G21" t="s">
        <v>449</v>
      </c>
    </row>
    <row r="22" spans="2:7" x14ac:dyDescent="0.25">
      <c r="B22" t="s">
        <v>450</v>
      </c>
      <c r="E22" t="s">
        <v>451</v>
      </c>
      <c r="G22" t="s">
        <v>452</v>
      </c>
    </row>
    <row r="23" spans="2:7" x14ac:dyDescent="0.25">
      <c r="B23" t="s">
        <v>453</v>
      </c>
      <c r="E23" t="s">
        <v>454</v>
      </c>
      <c r="G23" t="s">
        <v>455</v>
      </c>
    </row>
    <row r="24" spans="2:7" x14ac:dyDescent="0.25">
      <c r="B24" t="s">
        <v>456</v>
      </c>
      <c r="E24" t="s">
        <v>457</v>
      </c>
      <c r="G24" t="s">
        <v>458</v>
      </c>
    </row>
    <row r="25" spans="2:7" x14ac:dyDescent="0.25">
      <c r="B25" t="s">
        <v>459</v>
      </c>
      <c r="E25" t="s">
        <v>460</v>
      </c>
      <c r="G25" t="s">
        <v>461</v>
      </c>
    </row>
    <row r="26" spans="2:7" x14ac:dyDescent="0.25">
      <c r="B26" t="s">
        <v>462</v>
      </c>
      <c r="E26" t="s">
        <v>463</v>
      </c>
      <c r="G26" t="s">
        <v>464</v>
      </c>
    </row>
    <row r="27" spans="2:7" x14ac:dyDescent="0.25">
      <c r="B27" t="s">
        <v>465</v>
      </c>
      <c r="E27" t="s">
        <v>466</v>
      </c>
      <c r="G27" t="s">
        <v>467</v>
      </c>
    </row>
    <row r="28" spans="2:7" x14ac:dyDescent="0.25">
      <c r="B28" t="s">
        <v>468</v>
      </c>
      <c r="E28" t="s">
        <v>469</v>
      </c>
      <c r="G28" t="s">
        <v>470</v>
      </c>
    </row>
    <row r="29" spans="2:7" x14ac:dyDescent="0.25">
      <c r="B29" t="s">
        <v>471</v>
      </c>
      <c r="E29" t="s">
        <v>472</v>
      </c>
      <c r="G29" t="s">
        <v>473</v>
      </c>
    </row>
    <row r="30" spans="2:7" x14ac:dyDescent="0.25">
      <c r="B30" t="s">
        <v>474</v>
      </c>
      <c r="E30" t="s">
        <v>475</v>
      </c>
      <c r="G30" t="s">
        <v>476</v>
      </c>
    </row>
    <row r="31" spans="2:7" x14ac:dyDescent="0.25">
      <c r="B31" t="s">
        <v>477</v>
      </c>
      <c r="E31" t="s">
        <v>478</v>
      </c>
      <c r="G31" t="s">
        <v>479</v>
      </c>
    </row>
    <row r="32" spans="2:7" x14ac:dyDescent="0.25">
      <c r="B32" t="s">
        <v>480</v>
      </c>
      <c r="E32" t="s">
        <v>481</v>
      </c>
      <c r="G32" t="s">
        <v>482</v>
      </c>
    </row>
    <row r="33" spans="2:7" x14ac:dyDescent="0.25">
      <c r="B33" t="s">
        <v>483</v>
      </c>
      <c r="E33" t="s">
        <v>484</v>
      </c>
      <c r="G33" t="s">
        <v>485</v>
      </c>
    </row>
    <row r="34" spans="2:7" x14ac:dyDescent="0.25">
      <c r="B34" t="s">
        <v>486</v>
      </c>
      <c r="E34" t="s">
        <v>487</v>
      </c>
      <c r="G34" t="s">
        <v>488</v>
      </c>
    </row>
    <row r="35" spans="2:7" x14ac:dyDescent="0.25">
      <c r="B35" t="s">
        <v>489</v>
      </c>
      <c r="E35" t="s">
        <v>490</v>
      </c>
      <c r="G35" t="s">
        <v>491</v>
      </c>
    </row>
    <row r="36" spans="2:7" x14ac:dyDescent="0.25">
      <c r="B36" t="s">
        <v>492</v>
      </c>
      <c r="E36" t="s">
        <v>493</v>
      </c>
      <c r="G36" t="s">
        <v>494</v>
      </c>
    </row>
    <row r="37" spans="2:7" x14ac:dyDescent="0.25">
      <c r="B37" t="s">
        <v>495</v>
      </c>
      <c r="E37" t="s">
        <v>496</v>
      </c>
      <c r="G37" t="s">
        <v>497</v>
      </c>
    </row>
    <row r="38" spans="2:7" x14ac:dyDescent="0.25">
      <c r="B38" t="s">
        <v>498</v>
      </c>
      <c r="E38" t="s">
        <v>499</v>
      </c>
      <c r="G38" t="s">
        <v>500</v>
      </c>
    </row>
    <row r="39" spans="2:7" x14ac:dyDescent="0.25">
      <c r="B39" t="s">
        <v>501</v>
      </c>
      <c r="E39" t="s">
        <v>502</v>
      </c>
      <c r="G39" t="s">
        <v>503</v>
      </c>
    </row>
    <row r="40" spans="2:7" x14ac:dyDescent="0.25">
      <c r="B40" t="s">
        <v>504</v>
      </c>
      <c r="E40" t="s">
        <v>505</v>
      </c>
      <c r="G40" t="s">
        <v>506</v>
      </c>
    </row>
    <row r="41" spans="2:7" x14ac:dyDescent="0.25">
      <c r="B41" t="s">
        <v>507</v>
      </c>
      <c r="E41" t="s">
        <v>508</v>
      </c>
      <c r="G41" t="s">
        <v>509</v>
      </c>
    </row>
    <row r="42" spans="2:7" x14ac:dyDescent="0.25">
      <c r="B42" t="s">
        <v>510</v>
      </c>
      <c r="E42" t="s">
        <v>511</v>
      </c>
      <c r="G42" t="s">
        <v>512</v>
      </c>
    </row>
    <row r="43" spans="2:7" x14ac:dyDescent="0.25">
      <c r="B43" t="s">
        <v>513</v>
      </c>
      <c r="E43" t="s">
        <v>514</v>
      </c>
      <c r="G43" t="s">
        <v>515</v>
      </c>
    </row>
    <row r="44" spans="2:7" x14ac:dyDescent="0.25">
      <c r="B44" t="s">
        <v>516</v>
      </c>
      <c r="E44" t="s">
        <v>517</v>
      </c>
      <c r="G44" t="s">
        <v>518</v>
      </c>
    </row>
    <row r="45" spans="2:7" x14ac:dyDescent="0.25">
      <c r="B45" t="s">
        <v>519</v>
      </c>
      <c r="E45" t="s">
        <v>520</v>
      </c>
      <c r="G45" t="s">
        <v>521</v>
      </c>
    </row>
    <row r="46" spans="2:7" x14ac:dyDescent="0.25">
      <c r="B46" t="s">
        <v>522</v>
      </c>
      <c r="E46" t="s">
        <v>523</v>
      </c>
      <c r="G46" t="s">
        <v>524</v>
      </c>
    </row>
    <row r="47" spans="2:7" x14ac:dyDescent="0.25">
      <c r="B47" t="s">
        <v>525</v>
      </c>
      <c r="E47" t="s">
        <v>526</v>
      </c>
      <c r="G47" t="s">
        <v>527</v>
      </c>
    </row>
    <row r="48" spans="2:7" x14ac:dyDescent="0.25">
      <c r="B48" t="s">
        <v>528</v>
      </c>
      <c r="E48" t="s">
        <v>529</v>
      </c>
      <c r="G48" t="s">
        <v>530</v>
      </c>
    </row>
    <row r="49" spans="2:7" x14ac:dyDescent="0.25">
      <c r="B49" t="s">
        <v>531</v>
      </c>
      <c r="E49" t="s">
        <v>532</v>
      </c>
      <c r="G49" t="s">
        <v>533</v>
      </c>
    </row>
    <row r="50" spans="2:7" x14ac:dyDescent="0.25">
      <c r="B50" t="s">
        <v>534</v>
      </c>
      <c r="E50" t="s">
        <v>535</v>
      </c>
      <c r="G50" t="s">
        <v>536</v>
      </c>
    </row>
    <row r="51" spans="2:7" x14ac:dyDescent="0.25">
      <c r="B51" t="s">
        <v>537</v>
      </c>
      <c r="E51" t="s">
        <v>538</v>
      </c>
      <c r="G51" t="s">
        <v>539</v>
      </c>
    </row>
    <row r="52" spans="2:7" x14ac:dyDescent="0.25">
      <c r="B52" t="s">
        <v>540</v>
      </c>
      <c r="E52" t="s">
        <v>541</v>
      </c>
      <c r="G52" t="s">
        <v>542</v>
      </c>
    </row>
    <row r="53" spans="2:7" x14ac:dyDescent="0.25">
      <c r="B53" t="s">
        <v>543</v>
      </c>
      <c r="E53" t="s">
        <v>544</v>
      </c>
      <c r="G53" t="s">
        <v>545</v>
      </c>
    </row>
    <row r="54" spans="2:7" x14ac:dyDescent="0.25">
      <c r="B54" t="s">
        <v>546</v>
      </c>
      <c r="E54" t="s">
        <v>547</v>
      </c>
      <c r="G54" t="s">
        <v>548</v>
      </c>
    </row>
    <row r="55" spans="2:7" x14ac:dyDescent="0.25">
      <c r="B55" t="s">
        <v>549</v>
      </c>
      <c r="E55" t="s">
        <v>550</v>
      </c>
      <c r="G55" t="s">
        <v>551</v>
      </c>
    </row>
    <row r="56" spans="2:7" x14ac:dyDescent="0.25">
      <c r="B56" t="s">
        <v>552</v>
      </c>
      <c r="E56" t="s">
        <v>553</v>
      </c>
      <c r="G56" t="s">
        <v>554</v>
      </c>
    </row>
    <row r="57" spans="2:7" x14ac:dyDescent="0.25">
      <c r="B57" t="s">
        <v>555</v>
      </c>
      <c r="E57" t="s">
        <v>556</v>
      </c>
      <c r="G57" t="s">
        <v>557</v>
      </c>
    </row>
    <row r="58" spans="2:7" x14ac:dyDescent="0.25">
      <c r="B58" t="s">
        <v>558</v>
      </c>
      <c r="E58" t="s">
        <v>559</v>
      </c>
      <c r="G58" t="s">
        <v>560</v>
      </c>
    </row>
    <row r="59" spans="2:7" x14ac:dyDescent="0.25">
      <c r="B59" t="s">
        <v>561</v>
      </c>
      <c r="E59" t="s">
        <v>562</v>
      </c>
      <c r="G59" t="s">
        <v>563</v>
      </c>
    </row>
    <row r="60" spans="2:7" x14ac:dyDescent="0.25">
      <c r="B60" t="s">
        <v>564</v>
      </c>
      <c r="E60" t="s">
        <v>565</v>
      </c>
      <c r="G60" t="s">
        <v>566</v>
      </c>
    </row>
    <row r="61" spans="2:7" x14ac:dyDescent="0.25">
      <c r="B61" t="s">
        <v>567</v>
      </c>
      <c r="E61" t="s">
        <v>568</v>
      </c>
      <c r="G61" t="s">
        <v>392</v>
      </c>
    </row>
    <row r="62" spans="2:7" x14ac:dyDescent="0.25">
      <c r="B62" t="s">
        <v>569</v>
      </c>
      <c r="E62" t="s">
        <v>570</v>
      </c>
    </row>
    <row r="63" spans="2:7" x14ac:dyDescent="0.25">
      <c r="B63" t="s">
        <v>571</v>
      </c>
      <c r="E63" t="s">
        <v>572</v>
      </c>
    </row>
    <row r="64" spans="2:7" x14ac:dyDescent="0.25">
      <c r="B64" t="s">
        <v>573</v>
      </c>
      <c r="E64" t="s">
        <v>574</v>
      </c>
    </row>
    <row r="65" spans="2:5" x14ac:dyDescent="0.25">
      <c r="B65" t="s">
        <v>575</v>
      </c>
      <c r="E65" t="s">
        <v>576</v>
      </c>
    </row>
    <row r="66" spans="2:5" x14ac:dyDescent="0.25">
      <c r="B66" t="s">
        <v>577</v>
      </c>
      <c r="E66" t="s">
        <v>578</v>
      </c>
    </row>
    <row r="67" spans="2:5" x14ac:dyDescent="0.25">
      <c r="B67" t="s">
        <v>579</v>
      </c>
      <c r="E67" t="s">
        <v>580</v>
      </c>
    </row>
    <row r="68" spans="2:5" x14ac:dyDescent="0.25">
      <c r="B68" t="s">
        <v>581</v>
      </c>
      <c r="E68" t="s">
        <v>582</v>
      </c>
    </row>
    <row r="69" spans="2:5" x14ac:dyDescent="0.25">
      <c r="B69" t="s">
        <v>583</v>
      </c>
      <c r="E69" t="s">
        <v>584</v>
      </c>
    </row>
    <row r="70" spans="2:5" x14ac:dyDescent="0.25">
      <c r="B70" t="s">
        <v>585</v>
      </c>
      <c r="E70" t="s">
        <v>586</v>
      </c>
    </row>
    <row r="71" spans="2:5" x14ac:dyDescent="0.25">
      <c r="B71" t="s">
        <v>587</v>
      </c>
      <c r="E71" t="s">
        <v>588</v>
      </c>
    </row>
    <row r="72" spans="2:5" x14ac:dyDescent="0.25">
      <c r="B72" t="s">
        <v>589</v>
      </c>
      <c r="E72" t="s">
        <v>590</v>
      </c>
    </row>
    <row r="73" spans="2:5" x14ac:dyDescent="0.25">
      <c r="B73" t="s">
        <v>591</v>
      </c>
      <c r="E73" t="s">
        <v>592</v>
      </c>
    </row>
    <row r="74" spans="2:5" x14ac:dyDescent="0.25">
      <c r="B74" t="s">
        <v>593</v>
      </c>
      <c r="E74" t="s">
        <v>594</v>
      </c>
    </row>
    <row r="75" spans="2:5" x14ac:dyDescent="0.25">
      <c r="B75" t="s">
        <v>595</v>
      </c>
      <c r="E75" t="s">
        <v>596</v>
      </c>
    </row>
    <row r="76" spans="2:5" x14ac:dyDescent="0.25">
      <c r="B76" t="s">
        <v>597</v>
      </c>
      <c r="E76" t="s">
        <v>598</v>
      </c>
    </row>
    <row r="77" spans="2:5" x14ac:dyDescent="0.25">
      <c r="B77" t="s">
        <v>599</v>
      </c>
      <c r="E77" t="s">
        <v>600</v>
      </c>
    </row>
    <row r="78" spans="2:5" x14ac:dyDescent="0.25">
      <c r="B78" t="s">
        <v>601</v>
      </c>
      <c r="E78" t="s">
        <v>602</v>
      </c>
    </row>
    <row r="79" spans="2:5" x14ac:dyDescent="0.25">
      <c r="B79" t="s">
        <v>603</v>
      </c>
      <c r="E79" t="s">
        <v>604</v>
      </c>
    </row>
    <row r="80" spans="2:5" x14ac:dyDescent="0.25">
      <c r="B80" t="s">
        <v>605</v>
      </c>
      <c r="E80" t="s">
        <v>606</v>
      </c>
    </row>
    <row r="81" spans="2:5" x14ac:dyDescent="0.25">
      <c r="B81" t="s">
        <v>607</v>
      </c>
      <c r="E81" t="s">
        <v>608</v>
      </c>
    </row>
    <row r="82" spans="2:5" x14ac:dyDescent="0.25">
      <c r="B82" t="s">
        <v>609</v>
      </c>
      <c r="E82" t="s">
        <v>610</v>
      </c>
    </row>
    <row r="83" spans="2:5" x14ac:dyDescent="0.25">
      <c r="B83" t="s">
        <v>611</v>
      </c>
      <c r="E83" t="s">
        <v>612</v>
      </c>
    </row>
    <row r="84" spans="2:5" x14ac:dyDescent="0.25">
      <c r="B84" t="s">
        <v>613</v>
      </c>
      <c r="E84" t="s">
        <v>614</v>
      </c>
    </row>
    <row r="85" spans="2:5" x14ac:dyDescent="0.25">
      <c r="B85" t="s">
        <v>615</v>
      </c>
      <c r="E85" t="s">
        <v>616</v>
      </c>
    </row>
    <row r="86" spans="2:5" x14ac:dyDescent="0.25">
      <c r="B86" t="s">
        <v>617</v>
      </c>
      <c r="E86" t="s">
        <v>618</v>
      </c>
    </row>
    <row r="87" spans="2:5" x14ac:dyDescent="0.25">
      <c r="B87" t="s">
        <v>619</v>
      </c>
      <c r="E87" t="s">
        <v>620</v>
      </c>
    </row>
    <row r="88" spans="2:5" x14ac:dyDescent="0.25">
      <c r="B88" t="s">
        <v>621</v>
      </c>
      <c r="E88" t="s">
        <v>622</v>
      </c>
    </row>
    <row r="89" spans="2:5" x14ac:dyDescent="0.25">
      <c r="B89" t="s">
        <v>623</v>
      </c>
      <c r="E89" t="s">
        <v>624</v>
      </c>
    </row>
    <row r="90" spans="2:5" x14ac:dyDescent="0.25">
      <c r="B90" t="s">
        <v>625</v>
      </c>
      <c r="E90" t="s">
        <v>626</v>
      </c>
    </row>
    <row r="91" spans="2:5" x14ac:dyDescent="0.25">
      <c r="B91" t="s">
        <v>627</v>
      </c>
      <c r="E91" t="s">
        <v>628</v>
      </c>
    </row>
    <row r="92" spans="2:5" x14ac:dyDescent="0.25">
      <c r="B92" t="s">
        <v>629</v>
      </c>
      <c r="E92" t="s">
        <v>630</v>
      </c>
    </row>
    <row r="93" spans="2:5" x14ac:dyDescent="0.25">
      <c r="B93" t="s">
        <v>631</v>
      </c>
      <c r="E93" t="s">
        <v>632</v>
      </c>
    </row>
    <row r="94" spans="2:5" x14ac:dyDescent="0.25">
      <c r="B94" t="s">
        <v>633</v>
      </c>
      <c r="E94" t="s">
        <v>634</v>
      </c>
    </row>
    <row r="95" spans="2:5" x14ac:dyDescent="0.25">
      <c r="B95" t="s">
        <v>635</v>
      </c>
      <c r="E95" t="s">
        <v>636</v>
      </c>
    </row>
    <row r="96" spans="2:5" x14ac:dyDescent="0.25">
      <c r="B96" t="s">
        <v>637</v>
      </c>
      <c r="E96" t="s">
        <v>638</v>
      </c>
    </row>
    <row r="97" spans="2:5" x14ac:dyDescent="0.25">
      <c r="B97" t="s">
        <v>639</v>
      </c>
      <c r="E97" t="s">
        <v>640</v>
      </c>
    </row>
    <row r="98" spans="2:5" x14ac:dyDescent="0.25">
      <c r="B98" t="s">
        <v>641</v>
      </c>
      <c r="E98" t="s">
        <v>642</v>
      </c>
    </row>
    <row r="99" spans="2:5" x14ac:dyDescent="0.25">
      <c r="B99" t="s">
        <v>643</v>
      </c>
      <c r="E99" t="s">
        <v>644</v>
      </c>
    </row>
    <row r="100" spans="2:5" x14ac:dyDescent="0.25">
      <c r="B100" t="s">
        <v>645</v>
      </c>
      <c r="E100" t="s">
        <v>646</v>
      </c>
    </row>
    <row r="101" spans="2:5" x14ac:dyDescent="0.25">
      <c r="B101" t="s">
        <v>647</v>
      </c>
      <c r="E101" t="s">
        <v>648</v>
      </c>
    </row>
    <row r="102" spans="2:5" x14ac:dyDescent="0.25">
      <c r="B102" t="s">
        <v>649</v>
      </c>
      <c r="E102" t="s">
        <v>650</v>
      </c>
    </row>
    <row r="103" spans="2:5" x14ac:dyDescent="0.25">
      <c r="B103" t="s">
        <v>651</v>
      </c>
      <c r="E103" t="s">
        <v>652</v>
      </c>
    </row>
    <row r="104" spans="2:5" x14ac:dyDescent="0.25">
      <c r="B104" t="s">
        <v>653</v>
      </c>
      <c r="E104" t="s">
        <v>654</v>
      </c>
    </row>
    <row r="105" spans="2:5" x14ac:dyDescent="0.25">
      <c r="B105" t="s">
        <v>655</v>
      </c>
      <c r="E105" t="s">
        <v>656</v>
      </c>
    </row>
    <row r="106" spans="2:5" x14ac:dyDescent="0.25">
      <c r="B106" t="s">
        <v>657</v>
      </c>
      <c r="E106" t="s">
        <v>658</v>
      </c>
    </row>
    <row r="107" spans="2:5" x14ac:dyDescent="0.25">
      <c r="B107" t="s">
        <v>659</v>
      </c>
      <c r="E107" t="s">
        <v>660</v>
      </c>
    </row>
    <row r="108" spans="2:5" x14ac:dyDescent="0.25">
      <c r="B108" t="s">
        <v>661</v>
      </c>
      <c r="E108" t="s">
        <v>662</v>
      </c>
    </row>
    <row r="109" spans="2:5" x14ac:dyDescent="0.25">
      <c r="B109" t="s">
        <v>663</v>
      </c>
      <c r="E109" t="s">
        <v>664</v>
      </c>
    </row>
    <row r="110" spans="2:5" x14ac:dyDescent="0.25">
      <c r="B110" t="s">
        <v>665</v>
      </c>
      <c r="E110" t="s">
        <v>666</v>
      </c>
    </row>
    <row r="111" spans="2:5" x14ac:dyDescent="0.25">
      <c r="B111" t="s">
        <v>667</v>
      </c>
      <c r="E111" t="s">
        <v>668</v>
      </c>
    </row>
    <row r="112" spans="2:5" x14ac:dyDescent="0.25">
      <c r="B112" t="s">
        <v>669</v>
      </c>
      <c r="E112" t="s">
        <v>670</v>
      </c>
    </row>
    <row r="113" spans="2:5" x14ac:dyDescent="0.25">
      <c r="B113" t="s">
        <v>671</v>
      </c>
      <c r="E113" t="s">
        <v>672</v>
      </c>
    </row>
    <row r="114" spans="2:5" x14ac:dyDescent="0.25">
      <c r="B114" t="s">
        <v>673</v>
      </c>
      <c r="E114" t="s">
        <v>674</v>
      </c>
    </row>
    <row r="115" spans="2:5" x14ac:dyDescent="0.25">
      <c r="B115" t="s">
        <v>675</v>
      </c>
      <c r="E115" t="s">
        <v>676</v>
      </c>
    </row>
    <row r="116" spans="2:5" x14ac:dyDescent="0.25">
      <c r="B116" t="s">
        <v>677</v>
      </c>
      <c r="E116" t="s">
        <v>678</v>
      </c>
    </row>
    <row r="117" spans="2:5" x14ac:dyDescent="0.25">
      <c r="B117" t="s">
        <v>679</v>
      </c>
      <c r="E117" t="s">
        <v>680</v>
      </c>
    </row>
    <row r="118" spans="2:5" x14ac:dyDescent="0.25">
      <c r="B118" t="s">
        <v>681</v>
      </c>
      <c r="E118" t="s">
        <v>682</v>
      </c>
    </row>
    <row r="119" spans="2:5" x14ac:dyDescent="0.25">
      <c r="B119" t="s">
        <v>683</v>
      </c>
      <c r="E119" t="s">
        <v>684</v>
      </c>
    </row>
    <row r="120" spans="2:5" x14ac:dyDescent="0.25">
      <c r="B120" t="s">
        <v>685</v>
      </c>
      <c r="E120" t="s">
        <v>686</v>
      </c>
    </row>
    <row r="121" spans="2:5" x14ac:dyDescent="0.25">
      <c r="B121" t="s">
        <v>687</v>
      </c>
      <c r="E121" t="s">
        <v>688</v>
      </c>
    </row>
    <row r="122" spans="2:5" x14ac:dyDescent="0.25">
      <c r="B122" t="s">
        <v>689</v>
      </c>
      <c r="E122" t="s">
        <v>690</v>
      </c>
    </row>
    <row r="123" spans="2:5" x14ac:dyDescent="0.25">
      <c r="B123" t="s">
        <v>691</v>
      </c>
      <c r="E123" t="s">
        <v>692</v>
      </c>
    </row>
    <row r="124" spans="2:5" x14ac:dyDescent="0.25">
      <c r="B124" t="s">
        <v>693</v>
      </c>
      <c r="E124" t="s">
        <v>694</v>
      </c>
    </row>
    <row r="125" spans="2:5" x14ac:dyDescent="0.25">
      <c r="B125" t="s">
        <v>695</v>
      </c>
      <c r="E125" t="s">
        <v>696</v>
      </c>
    </row>
    <row r="126" spans="2:5" x14ac:dyDescent="0.25">
      <c r="B126" t="s">
        <v>697</v>
      </c>
      <c r="E126" t="s">
        <v>698</v>
      </c>
    </row>
    <row r="127" spans="2:5" x14ac:dyDescent="0.25">
      <c r="B127" t="s">
        <v>699</v>
      </c>
      <c r="E127" t="s">
        <v>700</v>
      </c>
    </row>
    <row r="128" spans="2:5" x14ac:dyDescent="0.25">
      <c r="B128" t="s">
        <v>701</v>
      </c>
      <c r="E128" t="s">
        <v>702</v>
      </c>
    </row>
    <row r="129" spans="2:5" x14ac:dyDescent="0.25">
      <c r="B129" t="s">
        <v>703</v>
      </c>
      <c r="E129" t="s">
        <v>704</v>
      </c>
    </row>
    <row r="130" spans="2:5" x14ac:dyDescent="0.25">
      <c r="B130" t="s">
        <v>705</v>
      </c>
      <c r="E130" t="s">
        <v>706</v>
      </c>
    </row>
    <row r="131" spans="2:5" x14ac:dyDescent="0.25">
      <c r="B131" t="s">
        <v>707</v>
      </c>
      <c r="E131" t="s">
        <v>708</v>
      </c>
    </row>
    <row r="132" spans="2:5" x14ac:dyDescent="0.25">
      <c r="B132" t="s">
        <v>709</v>
      </c>
      <c r="E132" t="s">
        <v>710</v>
      </c>
    </row>
    <row r="133" spans="2:5" x14ac:dyDescent="0.25">
      <c r="B133" t="s">
        <v>711</v>
      </c>
      <c r="E133" t="s">
        <v>712</v>
      </c>
    </row>
    <row r="134" spans="2:5" x14ac:dyDescent="0.25">
      <c r="B134" t="s">
        <v>713</v>
      </c>
      <c r="E134" t="s">
        <v>714</v>
      </c>
    </row>
    <row r="135" spans="2:5" x14ac:dyDescent="0.25">
      <c r="B135" t="s">
        <v>715</v>
      </c>
      <c r="E135" t="s">
        <v>716</v>
      </c>
    </row>
    <row r="136" spans="2:5" x14ac:dyDescent="0.25">
      <c r="B136" t="s">
        <v>717</v>
      </c>
      <c r="E136" t="s">
        <v>718</v>
      </c>
    </row>
    <row r="137" spans="2:5" x14ac:dyDescent="0.25">
      <c r="B137" t="s">
        <v>719</v>
      </c>
      <c r="E137" t="s">
        <v>720</v>
      </c>
    </row>
    <row r="138" spans="2:5" x14ac:dyDescent="0.25">
      <c r="B138" t="s">
        <v>721</v>
      </c>
      <c r="E138" t="s">
        <v>722</v>
      </c>
    </row>
    <row r="139" spans="2:5" x14ac:dyDescent="0.25">
      <c r="B139" t="s">
        <v>723</v>
      </c>
      <c r="E139" t="s">
        <v>724</v>
      </c>
    </row>
    <row r="140" spans="2:5" x14ac:dyDescent="0.25">
      <c r="B140" t="s">
        <v>725</v>
      </c>
      <c r="E140" t="s">
        <v>726</v>
      </c>
    </row>
    <row r="141" spans="2:5" x14ac:dyDescent="0.25">
      <c r="B141" t="s">
        <v>727</v>
      </c>
      <c r="E141" t="s">
        <v>728</v>
      </c>
    </row>
    <row r="142" spans="2:5" x14ac:dyDescent="0.25">
      <c r="B142" t="s">
        <v>729</v>
      </c>
      <c r="E142" t="s">
        <v>730</v>
      </c>
    </row>
    <row r="143" spans="2:5" x14ac:dyDescent="0.25">
      <c r="B143" t="s">
        <v>731</v>
      </c>
      <c r="E143" t="s">
        <v>732</v>
      </c>
    </row>
    <row r="144" spans="2:5" x14ac:dyDescent="0.25">
      <c r="B144" t="s">
        <v>733</v>
      </c>
      <c r="E144" t="s">
        <v>734</v>
      </c>
    </row>
    <row r="145" spans="2:5" x14ac:dyDescent="0.25">
      <c r="B145" t="s">
        <v>735</v>
      </c>
      <c r="E145" t="s">
        <v>736</v>
      </c>
    </row>
    <row r="146" spans="2:5" x14ac:dyDescent="0.25">
      <c r="B146" t="s">
        <v>737</v>
      </c>
      <c r="E146" t="s">
        <v>738</v>
      </c>
    </row>
    <row r="147" spans="2:5" x14ac:dyDescent="0.25">
      <c r="B147" t="s">
        <v>739</v>
      </c>
      <c r="E147" t="s">
        <v>740</v>
      </c>
    </row>
    <row r="148" spans="2:5" x14ac:dyDescent="0.25">
      <c r="B148" t="s">
        <v>741</v>
      </c>
      <c r="E148" t="s">
        <v>742</v>
      </c>
    </row>
    <row r="149" spans="2:5" x14ac:dyDescent="0.25">
      <c r="B149" t="s">
        <v>743</v>
      </c>
      <c r="E149" t="s">
        <v>744</v>
      </c>
    </row>
    <row r="150" spans="2:5" x14ac:dyDescent="0.25">
      <c r="B150" t="s">
        <v>745</v>
      </c>
      <c r="E150" t="s">
        <v>746</v>
      </c>
    </row>
    <row r="151" spans="2:5" x14ac:dyDescent="0.25">
      <c r="B151" t="s">
        <v>747</v>
      </c>
      <c r="E151" t="s">
        <v>748</v>
      </c>
    </row>
    <row r="152" spans="2:5" x14ac:dyDescent="0.25">
      <c r="B152" t="s">
        <v>749</v>
      </c>
      <c r="E152" t="s">
        <v>750</v>
      </c>
    </row>
    <row r="153" spans="2:5" x14ac:dyDescent="0.25">
      <c r="B153" t="s">
        <v>751</v>
      </c>
      <c r="E153" t="s">
        <v>752</v>
      </c>
    </row>
    <row r="154" spans="2:5" x14ac:dyDescent="0.25">
      <c r="B154" t="s">
        <v>753</v>
      </c>
      <c r="E154" t="s">
        <v>754</v>
      </c>
    </row>
    <row r="155" spans="2:5" x14ac:dyDescent="0.25">
      <c r="B155" t="s">
        <v>755</v>
      </c>
      <c r="E155" t="s">
        <v>756</v>
      </c>
    </row>
    <row r="156" spans="2:5" x14ac:dyDescent="0.25">
      <c r="B156" t="s">
        <v>757</v>
      </c>
      <c r="E156" t="s">
        <v>758</v>
      </c>
    </row>
    <row r="157" spans="2:5" x14ac:dyDescent="0.25">
      <c r="B157" t="s">
        <v>759</v>
      </c>
      <c r="E157" t="s">
        <v>760</v>
      </c>
    </row>
    <row r="158" spans="2:5" x14ac:dyDescent="0.25">
      <c r="B158" t="s">
        <v>761</v>
      </c>
      <c r="E158" t="s">
        <v>762</v>
      </c>
    </row>
    <row r="159" spans="2:5" x14ac:dyDescent="0.25">
      <c r="B159" t="s">
        <v>763</v>
      </c>
      <c r="E159" t="s">
        <v>764</v>
      </c>
    </row>
    <row r="160" spans="2:5" x14ac:dyDescent="0.25">
      <c r="B160" t="s">
        <v>765</v>
      </c>
      <c r="E160" t="s">
        <v>766</v>
      </c>
    </row>
    <row r="161" spans="2:5" x14ac:dyDescent="0.25">
      <c r="B161" t="s">
        <v>767</v>
      </c>
      <c r="E161" t="s">
        <v>768</v>
      </c>
    </row>
    <row r="162" spans="2:5" x14ac:dyDescent="0.25">
      <c r="B162" t="s">
        <v>769</v>
      </c>
      <c r="E162" t="s">
        <v>770</v>
      </c>
    </row>
    <row r="163" spans="2:5" x14ac:dyDescent="0.25">
      <c r="B163" t="s">
        <v>771</v>
      </c>
      <c r="E163" t="s">
        <v>772</v>
      </c>
    </row>
    <row r="164" spans="2:5" x14ac:dyDescent="0.25">
      <c r="B164" t="s">
        <v>773</v>
      </c>
      <c r="E164" t="s">
        <v>774</v>
      </c>
    </row>
    <row r="165" spans="2:5" x14ac:dyDescent="0.25">
      <c r="B165" t="s">
        <v>775</v>
      </c>
      <c r="E165" t="s">
        <v>776</v>
      </c>
    </row>
    <row r="166" spans="2:5" x14ac:dyDescent="0.25">
      <c r="B166" t="s">
        <v>777</v>
      </c>
      <c r="E166" t="s">
        <v>778</v>
      </c>
    </row>
    <row r="167" spans="2:5" x14ac:dyDescent="0.25">
      <c r="B167" t="s">
        <v>779</v>
      </c>
      <c r="E167" t="s">
        <v>780</v>
      </c>
    </row>
    <row r="168" spans="2:5" x14ac:dyDescent="0.25">
      <c r="B168" t="s">
        <v>781</v>
      </c>
      <c r="E168" t="s">
        <v>782</v>
      </c>
    </row>
    <row r="169" spans="2:5" x14ac:dyDescent="0.25">
      <c r="B169" t="s">
        <v>783</v>
      </c>
      <c r="E169" t="s">
        <v>784</v>
      </c>
    </row>
    <row r="170" spans="2:5" x14ac:dyDescent="0.25">
      <c r="B170" t="s">
        <v>785</v>
      </c>
      <c r="E170" t="s">
        <v>786</v>
      </c>
    </row>
    <row r="171" spans="2:5" x14ac:dyDescent="0.25">
      <c r="B171" t="s">
        <v>787</v>
      </c>
      <c r="E171" t="s">
        <v>788</v>
      </c>
    </row>
    <row r="172" spans="2:5" x14ac:dyDescent="0.25">
      <c r="B172" t="s">
        <v>789</v>
      </c>
      <c r="E172" t="s">
        <v>790</v>
      </c>
    </row>
    <row r="173" spans="2:5" x14ac:dyDescent="0.25">
      <c r="B173" t="s">
        <v>791</v>
      </c>
      <c r="E173" t="s">
        <v>792</v>
      </c>
    </row>
    <row r="174" spans="2:5" x14ac:dyDescent="0.25">
      <c r="B174" t="s">
        <v>793</v>
      </c>
      <c r="E174" t="s">
        <v>794</v>
      </c>
    </row>
    <row r="175" spans="2:5" x14ac:dyDescent="0.25">
      <c r="B175" t="s">
        <v>795</v>
      </c>
      <c r="E175" t="s">
        <v>796</v>
      </c>
    </row>
    <row r="176" spans="2:5" x14ac:dyDescent="0.25">
      <c r="B176" t="s">
        <v>797</v>
      </c>
      <c r="E176" t="s">
        <v>798</v>
      </c>
    </row>
    <row r="177" spans="2:5" x14ac:dyDescent="0.25">
      <c r="B177" t="s">
        <v>799</v>
      </c>
      <c r="E177" t="s">
        <v>800</v>
      </c>
    </row>
    <row r="178" spans="2:5" x14ac:dyDescent="0.25">
      <c r="B178" t="s">
        <v>801</v>
      </c>
      <c r="E178" t="s">
        <v>802</v>
      </c>
    </row>
    <row r="179" spans="2:5" x14ac:dyDescent="0.25">
      <c r="B179" t="s">
        <v>803</v>
      </c>
      <c r="E179" t="s">
        <v>804</v>
      </c>
    </row>
    <row r="180" spans="2:5" x14ac:dyDescent="0.25">
      <c r="B180" t="s">
        <v>805</v>
      </c>
      <c r="E180" t="s">
        <v>806</v>
      </c>
    </row>
    <row r="181" spans="2:5" x14ac:dyDescent="0.25">
      <c r="B181" t="s">
        <v>807</v>
      </c>
      <c r="E181" t="s">
        <v>808</v>
      </c>
    </row>
    <row r="182" spans="2:5" x14ac:dyDescent="0.25">
      <c r="B182" t="s">
        <v>809</v>
      </c>
      <c r="E182" t="s">
        <v>810</v>
      </c>
    </row>
    <row r="183" spans="2:5" x14ac:dyDescent="0.25">
      <c r="B183" t="s">
        <v>811</v>
      </c>
      <c r="E183" t="s">
        <v>812</v>
      </c>
    </row>
    <row r="184" spans="2:5" x14ac:dyDescent="0.25">
      <c r="B184" t="s">
        <v>813</v>
      </c>
      <c r="E184" t="s">
        <v>814</v>
      </c>
    </row>
    <row r="185" spans="2:5" x14ac:dyDescent="0.25">
      <c r="B185" t="s">
        <v>815</v>
      </c>
      <c r="E185" t="s">
        <v>816</v>
      </c>
    </row>
    <row r="186" spans="2:5" x14ac:dyDescent="0.25">
      <c r="B186" t="s">
        <v>817</v>
      </c>
      <c r="E186" t="s">
        <v>818</v>
      </c>
    </row>
    <row r="187" spans="2:5" x14ac:dyDescent="0.25">
      <c r="B187" t="s">
        <v>819</v>
      </c>
      <c r="E187" t="s">
        <v>820</v>
      </c>
    </row>
    <row r="188" spans="2:5" x14ac:dyDescent="0.25">
      <c r="B188" t="s">
        <v>821</v>
      </c>
      <c r="E188" t="s">
        <v>822</v>
      </c>
    </row>
    <row r="189" spans="2:5" x14ac:dyDescent="0.25">
      <c r="B189" t="s">
        <v>823</v>
      </c>
      <c r="E189" t="s">
        <v>392</v>
      </c>
    </row>
    <row r="190" spans="2:5" x14ac:dyDescent="0.25">
      <c r="B190" t="s">
        <v>824</v>
      </c>
      <c r="E190" t="s">
        <v>825</v>
      </c>
    </row>
    <row r="191" spans="2:5" x14ac:dyDescent="0.25">
      <c r="B191" t="s">
        <v>826</v>
      </c>
    </row>
    <row r="192" spans="2:5" x14ac:dyDescent="0.25">
      <c r="B192" t="s">
        <v>827</v>
      </c>
    </row>
    <row r="193" spans="2:2" x14ac:dyDescent="0.25">
      <c r="B193" t="s">
        <v>828</v>
      </c>
    </row>
    <row r="194" spans="2:2" x14ac:dyDescent="0.25">
      <c r="B194" t="s">
        <v>829</v>
      </c>
    </row>
    <row r="195" spans="2:2" x14ac:dyDescent="0.25">
      <c r="B195" t="s">
        <v>830</v>
      </c>
    </row>
    <row r="196" spans="2:2" x14ac:dyDescent="0.25">
      <c r="B196" t="s">
        <v>831</v>
      </c>
    </row>
    <row r="197" spans="2:2" x14ac:dyDescent="0.25">
      <c r="B197" t="s">
        <v>832</v>
      </c>
    </row>
    <row r="198" spans="2:2" x14ac:dyDescent="0.25">
      <c r="B198" t="s">
        <v>833</v>
      </c>
    </row>
    <row r="199" spans="2:2" x14ac:dyDescent="0.25">
      <c r="B199" t="s">
        <v>834</v>
      </c>
    </row>
    <row r="200" spans="2:2" x14ac:dyDescent="0.25">
      <c r="B200" t="s">
        <v>835</v>
      </c>
    </row>
    <row r="201" spans="2:2" x14ac:dyDescent="0.25">
      <c r="B201" t="s">
        <v>836</v>
      </c>
    </row>
    <row r="202" spans="2:2" x14ac:dyDescent="0.25">
      <c r="B202" t="s">
        <v>837</v>
      </c>
    </row>
    <row r="203" spans="2:2" x14ac:dyDescent="0.25">
      <c r="B203" t="s">
        <v>838</v>
      </c>
    </row>
    <row r="204" spans="2:2" x14ac:dyDescent="0.25">
      <c r="B204" t="s">
        <v>839</v>
      </c>
    </row>
    <row r="205" spans="2:2" x14ac:dyDescent="0.25">
      <c r="B205" t="s">
        <v>840</v>
      </c>
    </row>
    <row r="206" spans="2:2" x14ac:dyDescent="0.25">
      <c r="B206" t="s">
        <v>841</v>
      </c>
    </row>
    <row r="207" spans="2:2" x14ac:dyDescent="0.25">
      <c r="B207" t="s">
        <v>842</v>
      </c>
    </row>
    <row r="208" spans="2:2" x14ac:dyDescent="0.25">
      <c r="B208" t="s">
        <v>843</v>
      </c>
    </row>
    <row r="209" spans="2:2" x14ac:dyDescent="0.25">
      <c r="B209" t="s">
        <v>844</v>
      </c>
    </row>
    <row r="210" spans="2:2" x14ac:dyDescent="0.25">
      <c r="B210" t="s">
        <v>845</v>
      </c>
    </row>
    <row r="211" spans="2:2" x14ac:dyDescent="0.25">
      <c r="B211" t="s">
        <v>846</v>
      </c>
    </row>
    <row r="212" spans="2:2" x14ac:dyDescent="0.25">
      <c r="B212" t="s">
        <v>847</v>
      </c>
    </row>
    <row r="213" spans="2:2" x14ac:dyDescent="0.25">
      <c r="B213" t="s">
        <v>848</v>
      </c>
    </row>
    <row r="214" spans="2:2" x14ac:dyDescent="0.25">
      <c r="B214" t="s">
        <v>849</v>
      </c>
    </row>
    <row r="215" spans="2:2" x14ac:dyDescent="0.25">
      <c r="B215" t="s">
        <v>850</v>
      </c>
    </row>
    <row r="216" spans="2:2" x14ac:dyDescent="0.25">
      <c r="B216" t="s">
        <v>851</v>
      </c>
    </row>
    <row r="217" spans="2:2" x14ac:dyDescent="0.25">
      <c r="B217" t="s">
        <v>852</v>
      </c>
    </row>
    <row r="218" spans="2:2" x14ac:dyDescent="0.25">
      <c r="B218" t="s">
        <v>853</v>
      </c>
    </row>
    <row r="219" spans="2:2" x14ac:dyDescent="0.25">
      <c r="B219" t="s">
        <v>854</v>
      </c>
    </row>
    <row r="220" spans="2:2" x14ac:dyDescent="0.25">
      <c r="B220" t="s">
        <v>855</v>
      </c>
    </row>
    <row r="221" spans="2:2" x14ac:dyDescent="0.25">
      <c r="B221" t="s">
        <v>856</v>
      </c>
    </row>
    <row r="222" spans="2:2" x14ac:dyDescent="0.25">
      <c r="B222" t="s">
        <v>857</v>
      </c>
    </row>
    <row r="223" spans="2:2" x14ac:dyDescent="0.25">
      <c r="B223" t="s">
        <v>858</v>
      </c>
    </row>
    <row r="224" spans="2:2" x14ac:dyDescent="0.25">
      <c r="B224" t="s">
        <v>859</v>
      </c>
    </row>
    <row r="225" spans="2:2" x14ac:dyDescent="0.25">
      <c r="B225" t="s">
        <v>860</v>
      </c>
    </row>
    <row r="226" spans="2:2" x14ac:dyDescent="0.25">
      <c r="B226" t="s">
        <v>861</v>
      </c>
    </row>
    <row r="227" spans="2:2" x14ac:dyDescent="0.25">
      <c r="B227" t="s">
        <v>862</v>
      </c>
    </row>
    <row r="228" spans="2:2" x14ac:dyDescent="0.25">
      <c r="B228" t="s">
        <v>863</v>
      </c>
    </row>
    <row r="229" spans="2:2" x14ac:dyDescent="0.25">
      <c r="B229" t="s">
        <v>864</v>
      </c>
    </row>
    <row r="230" spans="2:2" x14ac:dyDescent="0.25">
      <c r="B230" t="s">
        <v>865</v>
      </c>
    </row>
    <row r="231" spans="2:2" x14ac:dyDescent="0.25">
      <c r="B231" t="s">
        <v>866</v>
      </c>
    </row>
    <row r="232" spans="2:2" x14ac:dyDescent="0.25">
      <c r="B232" t="s">
        <v>867</v>
      </c>
    </row>
    <row r="233" spans="2:2" x14ac:dyDescent="0.25">
      <c r="B233" t="s">
        <v>868</v>
      </c>
    </row>
    <row r="234" spans="2:2" x14ac:dyDescent="0.25">
      <c r="B234" t="s">
        <v>869</v>
      </c>
    </row>
    <row r="235" spans="2:2" x14ac:dyDescent="0.25">
      <c r="B235" t="s">
        <v>870</v>
      </c>
    </row>
    <row r="236" spans="2:2" x14ac:dyDescent="0.25">
      <c r="B236" t="s">
        <v>871</v>
      </c>
    </row>
    <row r="237" spans="2:2" x14ac:dyDescent="0.25">
      <c r="B237" t="s">
        <v>872</v>
      </c>
    </row>
    <row r="238" spans="2:2" x14ac:dyDescent="0.25">
      <c r="B238" t="s">
        <v>873</v>
      </c>
    </row>
    <row r="239" spans="2:2" x14ac:dyDescent="0.25">
      <c r="B239" t="s">
        <v>874</v>
      </c>
    </row>
    <row r="240" spans="2:2" x14ac:dyDescent="0.25">
      <c r="B240" t="s">
        <v>875</v>
      </c>
    </row>
    <row r="241" spans="2:2" x14ac:dyDescent="0.25">
      <c r="B241" t="s">
        <v>876</v>
      </c>
    </row>
    <row r="242" spans="2:2" x14ac:dyDescent="0.25">
      <c r="B242" t="s">
        <v>877</v>
      </c>
    </row>
    <row r="243" spans="2:2" x14ac:dyDescent="0.25">
      <c r="B243" t="s">
        <v>878</v>
      </c>
    </row>
    <row r="244" spans="2:2" x14ac:dyDescent="0.25">
      <c r="B244" t="s">
        <v>879</v>
      </c>
    </row>
    <row r="245" spans="2:2" x14ac:dyDescent="0.25">
      <c r="B245" t="s">
        <v>880</v>
      </c>
    </row>
    <row r="246" spans="2:2" x14ac:dyDescent="0.25">
      <c r="B246" t="s">
        <v>881</v>
      </c>
    </row>
    <row r="247" spans="2:2" x14ac:dyDescent="0.25">
      <c r="B247" t="s">
        <v>882</v>
      </c>
    </row>
    <row r="248" spans="2:2" x14ac:dyDescent="0.25">
      <c r="B248" t="s">
        <v>883</v>
      </c>
    </row>
    <row r="249" spans="2:2" x14ac:dyDescent="0.25">
      <c r="B249" t="s">
        <v>884</v>
      </c>
    </row>
    <row r="250" spans="2:2" x14ac:dyDescent="0.25">
      <c r="B250" t="s">
        <v>885</v>
      </c>
    </row>
    <row r="251" spans="2:2" x14ac:dyDescent="0.25">
      <c r="B251" t="s">
        <v>886</v>
      </c>
    </row>
    <row r="252" spans="2:2" x14ac:dyDescent="0.25">
      <c r="B252" t="s">
        <v>887</v>
      </c>
    </row>
    <row r="253" spans="2:2" x14ac:dyDescent="0.25">
      <c r="B253" t="s">
        <v>888</v>
      </c>
    </row>
    <row r="254" spans="2:2" x14ac:dyDescent="0.25">
      <c r="B254" t="s">
        <v>889</v>
      </c>
    </row>
    <row r="255" spans="2:2" x14ac:dyDescent="0.25">
      <c r="B255" t="s">
        <v>890</v>
      </c>
    </row>
    <row r="256" spans="2:2" x14ac:dyDescent="0.25">
      <c r="B256" t="s">
        <v>891</v>
      </c>
    </row>
    <row r="257" spans="2:2" x14ac:dyDescent="0.25">
      <c r="B257" t="s">
        <v>892</v>
      </c>
    </row>
    <row r="258" spans="2:2" x14ac:dyDescent="0.25">
      <c r="B258" t="s">
        <v>893</v>
      </c>
    </row>
    <row r="259" spans="2:2" x14ac:dyDescent="0.25">
      <c r="B259" t="s">
        <v>894</v>
      </c>
    </row>
    <row r="260" spans="2:2" x14ac:dyDescent="0.25">
      <c r="B260" t="s">
        <v>895</v>
      </c>
    </row>
    <row r="261" spans="2:2" x14ac:dyDescent="0.25">
      <c r="B261" t="s">
        <v>896</v>
      </c>
    </row>
    <row r="262" spans="2:2" x14ac:dyDescent="0.25">
      <c r="B262" t="s">
        <v>897</v>
      </c>
    </row>
    <row r="263" spans="2:2" x14ac:dyDescent="0.25">
      <c r="B263" t="s">
        <v>898</v>
      </c>
    </row>
    <row r="264" spans="2:2" x14ac:dyDescent="0.25">
      <c r="B264" t="s">
        <v>899</v>
      </c>
    </row>
    <row r="265" spans="2:2" x14ac:dyDescent="0.25">
      <c r="B265" t="s">
        <v>900</v>
      </c>
    </row>
    <row r="266" spans="2:2" x14ac:dyDescent="0.25">
      <c r="B266" t="s">
        <v>901</v>
      </c>
    </row>
    <row r="267" spans="2:2" x14ac:dyDescent="0.25">
      <c r="B267" t="s">
        <v>902</v>
      </c>
    </row>
    <row r="268" spans="2:2" x14ac:dyDescent="0.25">
      <c r="B268" t="s">
        <v>903</v>
      </c>
    </row>
    <row r="269" spans="2:2" x14ac:dyDescent="0.25">
      <c r="B269" t="s">
        <v>904</v>
      </c>
    </row>
    <row r="270" spans="2:2" x14ac:dyDescent="0.25">
      <c r="B270" t="s">
        <v>905</v>
      </c>
    </row>
    <row r="271" spans="2:2" x14ac:dyDescent="0.25">
      <c r="B271" t="s">
        <v>906</v>
      </c>
    </row>
    <row r="272" spans="2:2" x14ac:dyDescent="0.25">
      <c r="B272" t="s">
        <v>907</v>
      </c>
    </row>
    <row r="273" spans="2:2" x14ac:dyDescent="0.25">
      <c r="B273" t="s">
        <v>908</v>
      </c>
    </row>
    <row r="274" spans="2:2" x14ac:dyDescent="0.25">
      <c r="B274" t="s">
        <v>909</v>
      </c>
    </row>
    <row r="275" spans="2:2" x14ac:dyDescent="0.25">
      <c r="B275" t="s">
        <v>910</v>
      </c>
    </row>
    <row r="276" spans="2:2" x14ac:dyDescent="0.25">
      <c r="B276" t="s">
        <v>911</v>
      </c>
    </row>
    <row r="277" spans="2:2" x14ac:dyDescent="0.25">
      <c r="B277" t="s">
        <v>912</v>
      </c>
    </row>
    <row r="278" spans="2:2" x14ac:dyDescent="0.25">
      <c r="B278" t="s">
        <v>913</v>
      </c>
    </row>
    <row r="279" spans="2:2" x14ac:dyDescent="0.25">
      <c r="B279" t="s">
        <v>914</v>
      </c>
    </row>
    <row r="280" spans="2:2" x14ac:dyDescent="0.25">
      <c r="B280" t="s">
        <v>915</v>
      </c>
    </row>
    <row r="281" spans="2:2" x14ac:dyDescent="0.25">
      <c r="B281" t="s">
        <v>916</v>
      </c>
    </row>
    <row r="282" spans="2:2" x14ac:dyDescent="0.25">
      <c r="B282" t="s">
        <v>917</v>
      </c>
    </row>
    <row r="283" spans="2:2" x14ac:dyDescent="0.25">
      <c r="B283" t="s">
        <v>918</v>
      </c>
    </row>
    <row r="284" spans="2:2" x14ac:dyDescent="0.25">
      <c r="B284" t="s">
        <v>919</v>
      </c>
    </row>
    <row r="285" spans="2:2" x14ac:dyDescent="0.25">
      <c r="B285" t="s">
        <v>920</v>
      </c>
    </row>
    <row r="286" spans="2:2" x14ac:dyDescent="0.25">
      <c r="B286" t="s">
        <v>921</v>
      </c>
    </row>
    <row r="287" spans="2:2" x14ac:dyDescent="0.25">
      <c r="B287" t="s">
        <v>922</v>
      </c>
    </row>
    <row r="288" spans="2:2" x14ac:dyDescent="0.25">
      <c r="B288" t="s">
        <v>923</v>
      </c>
    </row>
    <row r="289" spans="2:2" x14ac:dyDescent="0.25">
      <c r="B289" t="s">
        <v>924</v>
      </c>
    </row>
    <row r="290" spans="2:2" x14ac:dyDescent="0.25">
      <c r="B290" t="s">
        <v>925</v>
      </c>
    </row>
    <row r="291" spans="2:2" x14ac:dyDescent="0.25">
      <c r="B291" t="s">
        <v>926</v>
      </c>
    </row>
    <row r="292" spans="2:2" x14ac:dyDescent="0.25">
      <c r="B292" t="s">
        <v>927</v>
      </c>
    </row>
    <row r="293" spans="2:2" x14ac:dyDescent="0.25">
      <c r="B293" t="s">
        <v>928</v>
      </c>
    </row>
    <row r="294" spans="2:2" x14ac:dyDescent="0.25">
      <c r="B294" t="s">
        <v>929</v>
      </c>
    </row>
    <row r="295" spans="2:2" x14ac:dyDescent="0.25">
      <c r="B295" t="s">
        <v>930</v>
      </c>
    </row>
    <row r="296" spans="2:2" x14ac:dyDescent="0.25">
      <c r="B296" t="s">
        <v>931</v>
      </c>
    </row>
    <row r="297" spans="2:2" x14ac:dyDescent="0.25">
      <c r="B297" t="s">
        <v>932</v>
      </c>
    </row>
    <row r="298" spans="2:2" x14ac:dyDescent="0.25">
      <c r="B298" t="s">
        <v>933</v>
      </c>
    </row>
    <row r="299" spans="2:2" x14ac:dyDescent="0.25">
      <c r="B299" t="s">
        <v>934</v>
      </c>
    </row>
    <row r="300" spans="2:2" x14ac:dyDescent="0.25">
      <c r="B300" t="s">
        <v>935</v>
      </c>
    </row>
    <row r="301" spans="2:2" x14ac:dyDescent="0.25">
      <c r="B301" t="s">
        <v>936</v>
      </c>
    </row>
    <row r="302" spans="2:2" x14ac:dyDescent="0.25">
      <c r="B302" t="s">
        <v>937</v>
      </c>
    </row>
    <row r="303" spans="2:2" x14ac:dyDescent="0.25">
      <c r="B303" t="s">
        <v>938</v>
      </c>
    </row>
    <row r="304" spans="2:2" x14ac:dyDescent="0.25">
      <c r="B304" t="s">
        <v>939</v>
      </c>
    </row>
    <row r="305" spans="2:2" x14ac:dyDescent="0.25">
      <c r="B305" t="s">
        <v>940</v>
      </c>
    </row>
    <row r="306" spans="2:2" x14ac:dyDescent="0.25">
      <c r="B306" t="s">
        <v>941</v>
      </c>
    </row>
    <row r="307" spans="2:2" x14ac:dyDescent="0.25">
      <c r="B307" t="s">
        <v>942</v>
      </c>
    </row>
    <row r="308" spans="2:2" x14ac:dyDescent="0.25">
      <c r="B308" t="s">
        <v>943</v>
      </c>
    </row>
    <row r="309" spans="2:2" x14ac:dyDescent="0.25">
      <c r="B309" t="s">
        <v>944</v>
      </c>
    </row>
    <row r="310" spans="2:2" x14ac:dyDescent="0.25">
      <c r="B310" t="s">
        <v>945</v>
      </c>
    </row>
    <row r="311" spans="2:2" x14ac:dyDescent="0.25">
      <c r="B311" t="s">
        <v>946</v>
      </c>
    </row>
    <row r="312" spans="2:2" x14ac:dyDescent="0.25">
      <c r="B312" t="s">
        <v>947</v>
      </c>
    </row>
    <row r="313" spans="2:2" x14ac:dyDescent="0.25">
      <c r="B313" t="s">
        <v>948</v>
      </c>
    </row>
    <row r="314" spans="2:2" x14ac:dyDescent="0.25">
      <c r="B314" t="s">
        <v>949</v>
      </c>
    </row>
    <row r="315" spans="2:2" x14ac:dyDescent="0.25">
      <c r="B315" t="s">
        <v>950</v>
      </c>
    </row>
    <row r="316" spans="2:2" x14ac:dyDescent="0.25">
      <c r="B316" t="s">
        <v>951</v>
      </c>
    </row>
    <row r="317" spans="2:2" x14ac:dyDescent="0.25">
      <c r="B317" t="s">
        <v>952</v>
      </c>
    </row>
    <row r="318" spans="2:2" x14ac:dyDescent="0.25">
      <c r="B318" t="s">
        <v>953</v>
      </c>
    </row>
    <row r="319" spans="2:2" x14ac:dyDescent="0.25">
      <c r="B319" t="s">
        <v>954</v>
      </c>
    </row>
    <row r="320" spans="2:2" x14ac:dyDescent="0.25">
      <c r="B320" t="s">
        <v>955</v>
      </c>
    </row>
    <row r="321" spans="2:2" x14ac:dyDescent="0.25">
      <c r="B321" t="s">
        <v>956</v>
      </c>
    </row>
    <row r="322" spans="2:2" x14ac:dyDescent="0.25">
      <c r="B322" t="s">
        <v>957</v>
      </c>
    </row>
    <row r="323" spans="2:2" x14ac:dyDescent="0.25">
      <c r="B323" t="s">
        <v>958</v>
      </c>
    </row>
    <row r="324" spans="2:2" x14ac:dyDescent="0.25">
      <c r="B324" t="s">
        <v>959</v>
      </c>
    </row>
    <row r="325" spans="2:2" x14ac:dyDescent="0.25">
      <c r="B325" t="s">
        <v>960</v>
      </c>
    </row>
    <row r="326" spans="2:2" x14ac:dyDescent="0.25">
      <c r="B326" t="s">
        <v>961</v>
      </c>
    </row>
    <row r="327" spans="2:2" x14ac:dyDescent="0.25">
      <c r="B327" t="s">
        <v>962</v>
      </c>
    </row>
    <row r="328" spans="2:2" x14ac:dyDescent="0.25">
      <c r="B328" t="s">
        <v>963</v>
      </c>
    </row>
    <row r="329" spans="2:2" x14ac:dyDescent="0.25">
      <c r="B329" t="s">
        <v>964</v>
      </c>
    </row>
    <row r="330" spans="2:2" x14ac:dyDescent="0.25">
      <c r="B330" t="s">
        <v>965</v>
      </c>
    </row>
    <row r="331" spans="2:2" x14ac:dyDescent="0.25">
      <c r="B331" t="s">
        <v>966</v>
      </c>
    </row>
    <row r="332" spans="2:2" x14ac:dyDescent="0.25">
      <c r="B332" t="s">
        <v>967</v>
      </c>
    </row>
    <row r="333" spans="2:2" x14ac:dyDescent="0.25">
      <c r="B333" t="s">
        <v>968</v>
      </c>
    </row>
    <row r="334" spans="2:2" x14ac:dyDescent="0.25">
      <c r="B334" t="s">
        <v>969</v>
      </c>
    </row>
    <row r="335" spans="2:2" x14ac:dyDescent="0.25">
      <c r="B335" t="s">
        <v>970</v>
      </c>
    </row>
    <row r="336" spans="2:2" x14ac:dyDescent="0.25">
      <c r="B336" t="s">
        <v>971</v>
      </c>
    </row>
    <row r="337" spans="2:2" x14ac:dyDescent="0.25">
      <c r="B337" t="s">
        <v>972</v>
      </c>
    </row>
    <row r="338" spans="2:2" x14ac:dyDescent="0.25">
      <c r="B338" t="s">
        <v>973</v>
      </c>
    </row>
    <row r="339" spans="2:2" x14ac:dyDescent="0.25">
      <c r="B339" t="s">
        <v>974</v>
      </c>
    </row>
    <row r="340" spans="2:2" x14ac:dyDescent="0.25">
      <c r="B340" t="s">
        <v>975</v>
      </c>
    </row>
    <row r="341" spans="2:2" x14ac:dyDescent="0.25">
      <c r="B341" t="s">
        <v>976</v>
      </c>
    </row>
    <row r="342" spans="2:2" x14ac:dyDescent="0.25">
      <c r="B342" t="s">
        <v>977</v>
      </c>
    </row>
    <row r="343" spans="2:2" x14ac:dyDescent="0.25">
      <c r="B343" t="s">
        <v>978</v>
      </c>
    </row>
    <row r="344" spans="2:2" x14ac:dyDescent="0.25">
      <c r="B344" t="s">
        <v>979</v>
      </c>
    </row>
    <row r="345" spans="2:2" x14ac:dyDescent="0.25">
      <c r="B345" t="s">
        <v>980</v>
      </c>
    </row>
    <row r="346" spans="2:2" x14ac:dyDescent="0.25">
      <c r="B346" t="s">
        <v>981</v>
      </c>
    </row>
    <row r="347" spans="2:2" x14ac:dyDescent="0.25">
      <c r="B347" t="s">
        <v>982</v>
      </c>
    </row>
    <row r="348" spans="2:2" x14ac:dyDescent="0.25">
      <c r="B348" t="s">
        <v>983</v>
      </c>
    </row>
    <row r="349" spans="2:2" x14ac:dyDescent="0.25">
      <c r="B349" t="s">
        <v>984</v>
      </c>
    </row>
    <row r="350" spans="2:2" x14ac:dyDescent="0.25">
      <c r="B350" t="s">
        <v>985</v>
      </c>
    </row>
    <row r="351" spans="2:2" x14ac:dyDescent="0.25">
      <c r="B351" t="s">
        <v>986</v>
      </c>
    </row>
    <row r="352" spans="2:2" x14ac:dyDescent="0.25">
      <c r="B352" t="s">
        <v>987</v>
      </c>
    </row>
    <row r="353" spans="2:2" x14ac:dyDescent="0.25">
      <c r="B353" t="s">
        <v>988</v>
      </c>
    </row>
    <row r="354" spans="2:2" x14ac:dyDescent="0.25">
      <c r="B354" t="s">
        <v>989</v>
      </c>
    </row>
    <row r="355" spans="2:2" x14ac:dyDescent="0.25">
      <c r="B355" t="s">
        <v>990</v>
      </c>
    </row>
    <row r="356" spans="2:2" x14ac:dyDescent="0.25">
      <c r="B356" t="s">
        <v>991</v>
      </c>
    </row>
    <row r="357" spans="2:2" x14ac:dyDescent="0.25">
      <c r="B357" t="s">
        <v>992</v>
      </c>
    </row>
    <row r="358" spans="2:2" x14ac:dyDescent="0.25">
      <c r="B358" t="s">
        <v>993</v>
      </c>
    </row>
    <row r="359" spans="2:2" x14ac:dyDescent="0.25">
      <c r="B359" t="s">
        <v>994</v>
      </c>
    </row>
    <row r="360" spans="2:2" x14ac:dyDescent="0.25">
      <c r="B360" t="s">
        <v>995</v>
      </c>
    </row>
    <row r="361" spans="2:2" x14ac:dyDescent="0.25">
      <c r="B361" t="s">
        <v>996</v>
      </c>
    </row>
    <row r="362" spans="2:2" x14ac:dyDescent="0.25">
      <c r="B362" t="s">
        <v>997</v>
      </c>
    </row>
    <row r="363" spans="2:2" x14ac:dyDescent="0.25">
      <c r="B363" t="s">
        <v>998</v>
      </c>
    </row>
    <row r="364" spans="2:2" x14ac:dyDescent="0.25">
      <c r="B364" t="s">
        <v>999</v>
      </c>
    </row>
    <row r="365" spans="2:2" x14ac:dyDescent="0.25">
      <c r="B365" t="s">
        <v>1000</v>
      </c>
    </row>
    <row r="366" spans="2:2" x14ac:dyDescent="0.25">
      <c r="B366" t="s">
        <v>1001</v>
      </c>
    </row>
    <row r="367" spans="2:2" x14ac:dyDescent="0.25">
      <c r="B367" t="s">
        <v>1002</v>
      </c>
    </row>
    <row r="368" spans="2:2" x14ac:dyDescent="0.25">
      <c r="B368" t="s">
        <v>1003</v>
      </c>
    </row>
    <row r="369" spans="2:2" x14ac:dyDescent="0.25">
      <c r="B369" t="s">
        <v>1004</v>
      </c>
    </row>
    <row r="370" spans="2:2" x14ac:dyDescent="0.25">
      <c r="B370" t="s">
        <v>1005</v>
      </c>
    </row>
    <row r="371" spans="2:2" x14ac:dyDescent="0.25">
      <c r="B371" t="s">
        <v>1006</v>
      </c>
    </row>
    <row r="372" spans="2:2" x14ac:dyDescent="0.25">
      <c r="B372" t="s">
        <v>1007</v>
      </c>
    </row>
    <row r="373" spans="2:2" x14ac:dyDescent="0.25">
      <c r="B373" t="s">
        <v>1008</v>
      </c>
    </row>
    <row r="374" spans="2:2" x14ac:dyDescent="0.25">
      <c r="B374" t="s">
        <v>1009</v>
      </c>
    </row>
    <row r="375" spans="2:2" x14ac:dyDescent="0.25">
      <c r="B375" t="s">
        <v>1010</v>
      </c>
    </row>
    <row r="376" spans="2:2" x14ac:dyDescent="0.25">
      <c r="B376" t="s">
        <v>1011</v>
      </c>
    </row>
    <row r="377" spans="2:2" x14ac:dyDescent="0.25">
      <c r="B377" t="s">
        <v>1012</v>
      </c>
    </row>
    <row r="378" spans="2:2" x14ac:dyDescent="0.25">
      <c r="B378" t="s">
        <v>1013</v>
      </c>
    </row>
    <row r="379" spans="2:2" x14ac:dyDescent="0.25">
      <c r="B379" t="s">
        <v>1014</v>
      </c>
    </row>
    <row r="380" spans="2:2" x14ac:dyDescent="0.25">
      <c r="B380" t="s">
        <v>1015</v>
      </c>
    </row>
    <row r="381" spans="2:2" x14ac:dyDescent="0.25">
      <c r="B381" t="s">
        <v>1016</v>
      </c>
    </row>
    <row r="382" spans="2:2" x14ac:dyDescent="0.25">
      <c r="B382" t="s">
        <v>1017</v>
      </c>
    </row>
    <row r="383" spans="2:2" x14ac:dyDescent="0.25">
      <c r="B383" t="s">
        <v>1018</v>
      </c>
    </row>
    <row r="384" spans="2:2" x14ac:dyDescent="0.25">
      <c r="B384" t="s">
        <v>1019</v>
      </c>
    </row>
    <row r="385" spans="2:2" x14ac:dyDescent="0.25">
      <c r="B385" t="s">
        <v>1020</v>
      </c>
    </row>
    <row r="386" spans="2:2" x14ac:dyDescent="0.25">
      <c r="B386" t="s">
        <v>1021</v>
      </c>
    </row>
    <row r="387" spans="2:2" x14ac:dyDescent="0.25">
      <c r="B387" t="s">
        <v>1022</v>
      </c>
    </row>
    <row r="388" spans="2:2" x14ac:dyDescent="0.25">
      <c r="B388" t="s">
        <v>1023</v>
      </c>
    </row>
    <row r="389" spans="2:2" x14ac:dyDescent="0.25">
      <c r="B389" t="s">
        <v>1024</v>
      </c>
    </row>
    <row r="390" spans="2:2" x14ac:dyDescent="0.25">
      <c r="B390" t="s">
        <v>1025</v>
      </c>
    </row>
    <row r="391" spans="2:2" x14ac:dyDescent="0.25">
      <c r="B391" t="s">
        <v>1026</v>
      </c>
    </row>
    <row r="392" spans="2:2" x14ac:dyDescent="0.25">
      <c r="B392" t="s">
        <v>1027</v>
      </c>
    </row>
    <row r="393" spans="2:2" x14ac:dyDescent="0.25">
      <c r="B393" t="s">
        <v>1028</v>
      </c>
    </row>
    <row r="394" spans="2:2" x14ac:dyDescent="0.25">
      <c r="B394" t="s">
        <v>1029</v>
      </c>
    </row>
    <row r="395" spans="2:2" x14ac:dyDescent="0.25">
      <c r="B395" t="s">
        <v>1030</v>
      </c>
    </row>
    <row r="396" spans="2:2" x14ac:dyDescent="0.25">
      <c r="B396" t="s">
        <v>1031</v>
      </c>
    </row>
    <row r="397" spans="2:2" x14ac:dyDescent="0.25">
      <c r="B397" t="s">
        <v>1032</v>
      </c>
    </row>
    <row r="398" spans="2:2" x14ac:dyDescent="0.25">
      <c r="B398" t="s">
        <v>1033</v>
      </c>
    </row>
    <row r="399" spans="2:2" x14ac:dyDescent="0.25">
      <c r="B399" t="s">
        <v>1034</v>
      </c>
    </row>
    <row r="400" spans="2:2" x14ac:dyDescent="0.25">
      <c r="B400" t="s">
        <v>1035</v>
      </c>
    </row>
    <row r="401" spans="2:2" x14ac:dyDescent="0.25">
      <c r="B401" t="s">
        <v>1036</v>
      </c>
    </row>
    <row r="402" spans="2:2" x14ac:dyDescent="0.25">
      <c r="B402" t="s">
        <v>1037</v>
      </c>
    </row>
    <row r="403" spans="2:2" x14ac:dyDescent="0.25">
      <c r="B403" t="s">
        <v>1038</v>
      </c>
    </row>
    <row r="404" spans="2:2" x14ac:dyDescent="0.25">
      <c r="B404" t="s">
        <v>1039</v>
      </c>
    </row>
    <row r="405" spans="2:2" x14ac:dyDescent="0.25">
      <c r="B405" t="s">
        <v>1040</v>
      </c>
    </row>
    <row r="406" spans="2:2" x14ac:dyDescent="0.25">
      <c r="B406" t="s">
        <v>1041</v>
      </c>
    </row>
    <row r="407" spans="2:2" x14ac:dyDescent="0.25">
      <c r="B407" t="s">
        <v>1042</v>
      </c>
    </row>
    <row r="408" spans="2:2" x14ac:dyDescent="0.25">
      <c r="B408" t="s">
        <v>1043</v>
      </c>
    </row>
    <row r="409" spans="2:2" x14ac:dyDescent="0.25">
      <c r="B409" t="s">
        <v>1044</v>
      </c>
    </row>
    <row r="410" spans="2:2" x14ac:dyDescent="0.25">
      <c r="B410" t="s">
        <v>1045</v>
      </c>
    </row>
    <row r="411" spans="2:2" x14ac:dyDescent="0.25">
      <c r="B411" t="s">
        <v>1046</v>
      </c>
    </row>
    <row r="412" spans="2:2" x14ac:dyDescent="0.25">
      <c r="B412" t="s">
        <v>1047</v>
      </c>
    </row>
    <row r="413" spans="2:2" x14ac:dyDescent="0.25">
      <c r="B413" t="s">
        <v>1048</v>
      </c>
    </row>
    <row r="414" spans="2:2" x14ac:dyDescent="0.25">
      <c r="B414" t="s">
        <v>1049</v>
      </c>
    </row>
    <row r="415" spans="2:2" x14ac:dyDescent="0.25">
      <c r="B415" t="s">
        <v>1050</v>
      </c>
    </row>
    <row r="416" spans="2:2" x14ac:dyDescent="0.25">
      <c r="B416" t="s">
        <v>1051</v>
      </c>
    </row>
    <row r="417" spans="2:2" x14ac:dyDescent="0.25">
      <c r="B417" t="s">
        <v>1052</v>
      </c>
    </row>
    <row r="418" spans="2:2" x14ac:dyDescent="0.25">
      <c r="B418" t="s">
        <v>1053</v>
      </c>
    </row>
    <row r="419" spans="2:2" x14ac:dyDescent="0.25">
      <c r="B419" t="s">
        <v>1054</v>
      </c>
    </row>
    <row r="420" spans="2:2" x14ac:dyDescent="0.25">
      <c r="B420" t="s">
        <v>1055</v>
      </c>
    </row>
    <row r="421" spans="2:2" x14ac:dyDescent="0.25">
      <c r="B421" t="s">
        <v>1056</v>
      </c>
    </row>
    <row r="422" spans="2:2" x14ac:dyDescent="0.25">
      <c r="B422" t="s">
        <v>1057</v>
      </c>
    </row>
    <row r="423" spans="2:2" x14ac:dyDescent="0.25">
      <c r="B423" t="s">
        <v>1058</v>
      </c>
    </row>
    <row r="424" spans="2:2" x14ac:dyDescent="0.25">
      <c r="B424" t="s">
        <v>1059</v>
      </c>
    </row>
    <row r="425" spans="2:2" x14ac:dyDescent="0.25">
      <c r="B425" t="s">
        <v>1060</v>
      </c>
    </row>
    <row r="426" spans="2:2" x14ac:dyDescent="0.25">
      <c r="B426" t="s">
        <v>1061</v>
      </c>
    </row>
    <row r="427" spans="2:2" x14ac:dyDescent="0.25">
      <c r="B427" t="s">
        <v>1062</v>
      </c>
    </row>
    <row r="428" spans="2:2" x14ac:dyDescent="0.25">
      <c r="B428" t="s">
        <v>1063</v>
      </c>
    </row>
    <row r="429" spans="2:2" x14ac:dyDescent="0.25">
      <c r="B429" t="s">
        <v>1064</v>
      </c>
    </row>
    <row r="430" spans="2:2" x14ac:dyDescent="0.25">
      <c r="B430" t="s">
        <v>1065</v>
      </c>
    </row>
    <row r="431" spans="2:2" x14ac:dyDescent="0.25">
      <c r="B431" t="s">
        <v>1066</v>
      </c>
    </row>
    <row r="432" spans="2:2" x14ac:dyDescent="0.25">
      <c r="B432" t="s">
        <v>1067</v>
      </c>
    </row>
    <row r="433" spans="2:2" x14ac:dyDescent="0.25">
      <c r="B433" t="s">
        <v>1068</v>
      </c>
    </row>
    <row r="434" spans="2:2" x14ac:dyDescent="0.25">
      <c r="B434" t="s">
        <v>1069</v>
      </c>
    </row>
    <row r="435" spans="2:2" x14ac:dyDescent="0.25">
      <c r="B435" t="s">
        <v>1070</v>
      </c>
    </row>
    <row r="436" spans="2:2" x14ac:dyDescent="0.25">
      <c r="B436" t="s">
        <v>1071</v>
      </c>
    </row>
    <row r="437" spans="2:2" x14ac:dyDescent="0.25">
      <c r="B437" t="s">
        <v>1072</v>
      </c>
    </row>
    <row r="438" spans="2:2" x14ac:dyDescent="0.25">
      <c r="B438" t="s">
        <v>1073</v>
      </c>
    </row>
    <row r="439" spans="2:2" x14ac:dyDescent="0.25">
      <c r="B439" t="s">
        <v>1074</v>
      </c>
    </row>
    <row r="440" spans="2:2" x14ac:dyDescent="0.25">
      <c r="B440" t="s">
        <v>1075</v>
      </c>
    </row>
    <row r="441" spans="2:2" x14ac:dyDescent="0.25">
      <c r="B441" t="s">
        <v>1076</v>
      </c>
    </row>
    <row r="442" spans="2:2" x14ac:dyDescent="0.25">
      <c r="B442" t="s">
        <v>1077</v>
      </c>
    </row>
    <row r="443" spans="2:2" x14ac:dyDescent="0.25">
      <c r="B443" t="s">
        <v>1078</v>
      </c>
    </row>
    <row r="444" spans="2:2" x14ac:dyDescent="0.25">
      <c r="B444" t="s">
        <v>1079</v>
      </c>
    </row>
    <row r="445" spans="2:2" x14ac:dyDescent="0.25">
      <c r="B445" t="s">
        <v>1080</v>
      </c>
    </row>
    <row r="446" spans="2:2" x14ac:dyDescent="0.25">
      <c r="B446" t="s">
        <v>1081</v>
      </c>
    </row>
    <row r="447" spans="2:2" x14ac:dyDescent="0.25">
      <c r="B447" t="s">
        <v>1082</v>
      </c>
    </row>
    <row r="448" spans="2:2" x14ac:dyDescent="0.25">
      <c r="B448" t="s">
        <v>1083</v>
      </c>
    </row>
    <row r="449" spans="2:2" x14ac:dyDescent="0.25">
      <c r="B449" t="s">
        <v>1084</v>
      </c>
    </row>
    <row r="450" spans="2:2" x14ac:dyDescent="0.25">
      <c r="B450" t="s">
        <v>1085</v>
      </c>
    </row>
    <row r="451" spans="2:2" x14ac:dyDescent="0.25">
      <c r="B451" t="s">
        <v>1086</v>
      </c>
    </row>
    <row r="452" spans="2:2" x14ac:dyDescent="0.25">
      <c r="B452" t="s">
        <v>1087</v>
      </c>
    </row>
    <row r="453" spans="2:2" x14ac:dyDescent="0.25">
      <c r="B453" t="s">
        <v>1088</v>
      </c>
    </row>
    <row r="454" spans="2:2" x14ac:dyDescent="0.25">
      <c r="B454" t="s">
        <v>1089</v>
      </c>
    </row>
    <row r="455" spans="2:2" x14ac:dyDescent="0.25">
      <c r="B455" t="s">
        <v>1090</v>
      </c>
    </row>
    <row r="456" spans="2:2" x14ac:dyDescent="0.25">
      <c r="B456" t="s">
        <v>1091</v>
      </c>
    </row>
    <row r="457" spans="2:2" x14ac:dyDescent="0.25">
      <c r="B457" t="s">
        <v>1092</v>
      </c>
    </row>
    <row r="458" spans="2:2" x14ac:dyDescent="0.25">
      <c r="B458" t="s">
        <v>1093</v>
      </c>
    </row>
    <row r="459" spans="2:2" x14ac:dyDescent="0.25">
      <c r="B459" t="s">
        <v>1094</v>
      </c>
    </row>
    <row r="460" spans="2:2" x14ac:dyDescent="0.25">
      <c r="B460" t="s">
        <v>1095</v>
      </c>
    </row>
    <row r="461" spans="2:2" x14ac:dyDescent="0.25">
      <c r="B461" t="s">
        <v>1096</v>
      </c>
    </row>
    <row r="462" spans="2:2" x14ac:dyDescent="0.25">
      <c r="B462" t="s">
        <v>1097</v>
      </c>
    </row>
    <row r="463" spans="2:2" x14ac:dyDescent="0.25">
      <c r="B463" t="s">
        <v>1098</v>
      </c>
    </row>
    <row r="464" spans="2:2" x14ac:dyDescent="0.25">
      <c r="B464" t="s">
        <v>1099</v>
      </c>
    </row>
    <row r="465" spans="2:2" x14ac:dyDescent="0.25">
      <c r="B465" t="s">
        <v>1100</v>
      </c>
    </row>
    <row r="466" spans="2:2" x14ac:dyDescent="0.25">
      <c r="B466" t="s">
        <v>1101</v>
      </c>
    </row>
    <row r="467" spans="2:2" x14ac:dyDescent="0.25">
      <c r="B467" t="s">
        <v>1102</v>
      </c>
    </row>
    <row r="468" spans="2:2" x14ac:dyDescent="0.25">
      <c r="B468" t="s">
        <v>1103</v>
      </c>
    </row>
    <row r="469" spans="2:2" x14ac:dyDescent="0.25">
      <c r="B469" t="s">
        <v>1104</v>
      </c>
    </row>
    <row r="470" spans="2:2" x14ac:dyDescent="0.25">
      <c r="B470" t="s">
        <v>1105</v>
      </c>
    </row>
    <row r="471" spans="2:2" x14ac:dyDescent="0.25">
      <c r="B471" t="s">
        <v>1106</v>
      </c>
    </row>
    <row r="472" spans="2:2" x14ac:dyDescent="0.25">
      <c r="B472" t="s">
        <v>1107</v>
      </c>
    </row>
    <row r="473" spans="2:2" x14ac:dyDescent="0.25">
      <c r="B473" t="s">
        <v>1108</v>
      </c>
    </row>
    <row r="474" spans="2:2" x14ac:dyDescent="0.25">
      <c r="B474" t="s">
        <v>1109</v>
      </c>
    </row>
    <row r="475" spans="2:2" x14ac:dyDescent="0.25">
      <c r="B475" t="s">
        <v>1110</v>
      </c>
    </row>
    <row r="476" spans="2:2" x14ac:dyDescent="0.25">
      <c r="B476" t="s">
        <v>1111</v>
      </c>
    </row>
    <row r="477" spans="2:2" x14ac:dyDescent="0.25">
      <c r="B477" t="s">
        <v>1112</v>
      </c>
    </row>
    <row r="478" spans="2:2" x14ac:dyDescent="0.25">
      <c r="B478" t="s">
        <v>1113</v>
      </c>
    </row>
    <row r="479" spans="2:2" x14ac:dyDescent="0.25">
      <c r="B479" t="s">
        <v>1114</v>
      </c>
    </row>
    <row r="480" spans="2:2" x14ac:dyDescent="0.25">
      <c r="B480" t="s">
        <v>1115</v>
      </c>
    </row>
    <row r="481" spans="2:2" x14ac:dyDescent="0.25">
      <c r="B481" t="s">
        <v>1116</v>
      </c>
    </row>
    <row r="482" spans="2:2" x14ac:dyDescent="0.25">
      <c r="B482" t="s">
        <v>1117</v>
      </c>
    </row>
    <row r="483" spans="2:2" x14ac:dyDescent="0.25">
      <c r="B483" t="s">
        <v>1118</v>
      </c>
    </row>
    <row r="484" spans="2:2" x14ac:dyDescent="0.25">
      <c r="B484" t="s">
        <v>1119</v>
      </c>
    </row>
    <row r="485" spans="2:2" x14ac:dyDescent="0.25">
      <c r="B485" t="s">
        <v>1120</v>
      </c>
    </row>
    <row r="486" spans="2:2" x14ac:dyDescent="0.25">
      <c r="B486" t="s">
        <v>1121</v>
      </c>
    </row>
    <row r="487" spans="2:2" x14ac:dyDescent="0.25">
      <c r="B487" t="s">
        <v>1122</v>
      </c>
    </row>
    <row r="488" spans="2:2" x14ac:dyDescent="0.25">
      <c r="B488" t="s">
        <v>1123</v>
      </c>
    </row>
    <row r="489" spans="2:2" x14ac:dyDescent="0.25">
      <c r="B489" t="s">
        <v>1124</v>
      </c>
    </row>
    <row r="490" spans="2:2" x14ac:dyDescent="0.25">
      <c r="B490" t="s">
        <v>1125</v>
      </c>
    </row>
    <row r="491" spans="2:2" x14ac:dyDescent="0.25">
      <c r="B491" t="s">
        <v>1126</v>
      </c>
    </row>
    <row r="492" spans="2:2" x14ac:dyDescent="0.25">
      <c r="B492" t="s">
        <v>1127</v>
      </c>
    </row>
    <row r="493" spans="2:2" x14ac:dyDescent="0.25">
      <c r="B493" t="s">
        <v>1128</v>
      </c>
    </row>
    <row r="494" spans="2:2" x14ac:dyDescent="0.25">
      <c r="B494" t="s">
        <v>1129</v>
      </c>
    </row>
    <row r="495" spans="2:2" x14ac:dyDescent="0.25">
      <c r="B495" t="s">
        <v>1130</v>
      </c>
    </row>
    <row r="496" spans="2:2" x14ac:dyDescent="0.25">
      <c r="B496" t="s">
        <v>1131</v>
      </c>
    </row>
    <row r="497" spans="2:2" x14ac:dyDescent="0.25">
      <c r="B497" t="s">
        <v>1132</v>
      </c>
    </row>
    <row r="498" spans="2:2" x14ac:dyDescent="0.25">
      <c r="B498" t="s">
        <v>1133</v>
      </c>
    </row>
    <row r="499" spans="2:2" x14ac:dyDescent="0.25">
      <c r="B499" t="s">
        <v>1134</v>
      </c>
    </row>
    <row r="500" spans="2:2" x14ac:dyDescent="0.25">
      <c r="B500" t="s">
        <v>1135</v>
      </c>
    </row>
    <row r="501" spans="2:2" x14ac:dyDescent="0.25">
      <c r="B501" t="s">
        <v>1136</v>
      </c>
    </row>
    <row r="502" spans="2:2" x14ac:dyDescent="0.25">
      <c r="B502" t="s">
        <v>1137</v>
      </c>
    </row>
    <row r="503" spans="2:2" x14ac:dyDescent="0.25">
      <c r="B503" t="s">
        <v>1138</v>
      </c>
    </row>
    <row r="504" spans="2:2" x14ac:dyDescent="0.25">
      <c r="B504" t="s">
        <v>1139</v>
      </c>
    </row>
    <row r="505" spans="2:2" x14ac:dyDescent="0.25">
      <c r="B505" t="s">
        <v>1140</v>
      </c>
    </row>
    <row r="506" spans="2:2" x14ac:dyDescent="0.25">
      <c r="B506" t="s">
        <v>1141</v>
      </c>
    </row>
    <row r="507" spans="2:2" x14ac:dyDescent="0.25">
      <c r="B507" t="s">
        <v>1142</v>
      </c>
    </row>
    <row r="508" spans="2:2" x14ac:dyDescent="0.25">
      <c r="B508" t="s">
        <v>1143</v>
      </c>
    </row>
    <row r="509" spans="2:2" x14ac:dyDescent="0.25">
      <c r="B509" t="s">
        <v>1144</v>
      </c>
    </row>
    <row r="510" spans="2:2" x14ac:dyDescent="0.25">
      <c r="B510" t="s">
        <v>1145</v>
      </c>
    </row>
    <row r="511" spans="2:2" x14ac:dyDescent="0.25">
      <c r="B511" t="s">
        <v>1146</v>
      </c>
    </row>
    <row r="512" spans="2:2" x14ac:dyDescent="0.25">
      <c r="B512" t="s">
        <v>1147</v>
      </c>
    </row>
    <row r="513" spans="2:2" x14ac:dyDescent="0.25">
      <c r="B513" t="s">
        <v>1148</v>
      </c>
    </row>
    <row r="514" spans="2:2" x14ac:dyDescent="0.25">
      <c r="B514" t="s">
        <v>1149</v>
      </c>
    </row>
    <row r="515" spans="2:2" x14ac:dyDescent="0.25">
      <c r="B515" t="s">
        <v>1150</v>
      </c>
    </row>
    <row r="516" spans="2:2" x14ac:dyDescent="0.25">
      <c r="B516" t="s">
        <v>1151</v>
      </c>
    </row>
    <row r="517" spans="2:2" x14ac:dyDescent="0.25">
      <c r="B517" t="s">
        <v>1152</v>
      </c>
    </row>
    <row r="518" spans="2:2" x14ac:dyDescent="0.25">
      <c r="B518" t="s">
        <v>1153</v>
      </c>
    </row>
    <row r="519" spans="2:2" x14ac:dyDescent="0.25">
      <c r="B519" t="s">
        <v>1154</v>
      </c>
    </row>
    <row r="520" spans="2:2" x14ac:dyDescent="0.25">
      <c r="B520" t="s">
        <v>1155</v>
      </c>
    </row>
    <row r="521" spans="2:2" x14ac:dyDescent="0.25">
      <c r="B521" t="s">
        <v>1156</v>
      </c>
    </row>
    <row r="522" spans="2:2" x14ac:dyDescent="0.25">
      <c r="B522" t="s">
        <v>1157</v>
      </c>
    </row>
    <row r="523" spans="2:2" x14ac:dyDescent="0.25">
      <c r="B523" t="s">
        <v>1158</v>
      </c>
    </row>
    <row r="524" spans="2:2" x14ac:dyDescent="0.25">
      <c r="B524" t="s">
        <v>1159</v>
      </c>
    </row>
    <row r="525" spans="2:2" x14ac:dyDescent="0.25">
      <c r="B525" t="s">
        <v>1160</v>
      </c>
    </row>
    <row r="526" spans="2:2" x14ac:dyDescent="0.25">
      <c r="B526" t="s">
        <v>1161</v>
      </c>
    </row>
    <row r="527" spans="2:2" x14ac:dyDescent="0.25">
      <c r="B527" t="s">
        <v>1162</v>
      </c>
    </row>
    <row r="528" spans="2:2" x14ac:dyDescent="0.25">
      <c r="B528" t="s">
        <v>1163</v>
      </c>
    </row>
    <row r="529" spans="2:2" x14ac:dyDescent="0.25">
      <c r="B529" t="s">
        <v>1164</v>
      </c>
    </row>
    <row r="530" spans="2:2" x14ac:dyDescent="0.25">
      <c r="B530" t="s">
        <v>1165</v>
      </c>
    </row>
    <row r="531" spans="2:2" x14ac:dyDescent="0.25">
      <c r="B531" t="s">
        <v>1166</v>
      </c>
    </row>
    <row r="532" spans="2:2" x14ac:dyDescent="0.25">
      <c r="B532" t="s">
        <v>1167</v>
      </c>
    </row>
    <row r="533" spans="2:2" x14ac:dyDescent="0.25">
      <c r="B533" t="s">
        <v>1168</v>
      </c>
    </row>
    <row r="534" spans="2:2" x14ac:dyDescent="0.25">
      <c r="B534" t="s">
        <v>1169</v>
      </c>
    </row>
    <row r="535" spans="2:2" x14ac:dyDescent="0.25">
      <c r="B535" t="s">
        <v>1170</v>
      </c>
    </row>
    <row r="536" spans="2:2" x14ac:dyDescent="0.25">
      <c r="B536" t="s">
        <v>1171</v>
      </c>
    </row>
    <row r="537" spans="2:2" x14ac:dyDescent="0.25">
      <c r="B537" t="s">
        <v>1172</v>
      </c>
    </row>
    <row r="538" spans="2:2" x14ac:dyDescent="0.25">
      <c r="B538" t="s">
        <v>1173</v>
      </c>
    </row>
    <row r="539" spans="2:2" x14ac:dyDescent="0.25">
      <c r="B539" t="s">
        <v>1174</v>
      </c>
    </row>
    <row r="540" spans="2:2" x14ac:dyDescent="0.25">
      <c r="B540" t="s">
        <v>1175</v>
      </c>
    </row>
    <row r="541" spans="2:2" x14ac:dyDescent="0.25">
      <c r="B541" t="s">
        <v>1176</v>
      </c>
    </row>
    <row r="542" spans="2:2" x14ac:dyDescent="0.25">
      <c r="B542" t="s">
        <v>1177</v>
      </c>
    </row>
    <row r="543" spans="2:2" x14ac:dyDescent="0.25">
      <c r="B543" t="s">
        <v>1178</v>
      </c>
    </row>
    <row r="544" spans="2:2" x14ac:dyDescent="0.25">
      <c r="B544" t="s">
        <v>1179</v>
      </c>
    </row>
    <row r="545" spans="2:2" x14ac:dyDescent="0.25">
      <c r="B545" t="s">
        <v>1180</v>
      </c>
    </row>
    <row r="546" spans="2:2" x14ac:dyDescent="0.25">
      <c r="B546" t="s">
        <v>1181</v>
      </c>
    </row>
    <row r="547" spans="2:2" x14ac:dyDescent="0.25">
      <c r="B547" t="s">
        <v>1182</v>
      </c>
    </row>
    <row r="548" spans="2:2" x14ac:dyDescent="0.25">
      <c r="B548" t="s">
        <v>1183</v>
      </c>
    </row>
    <row r="549" spans="2:2" x14ac:dyDescent="0.25">
      <c r="B549" t="s">
        <v>1184</v>
      </c>
    </row>
    <row r="550" spans="2:2" x14ac:dyDescent="0.25">
      <c r="B550" t="s">
        <v>1185</v>
      </c>
    </row>
    <row r="551" spans="2:2" x14ac:dyDescent="0.25">
      <c r="B551" t="s">
        <v>1186</v>
      </c>
    </row>
    <row r="552" spans="2:2" x14ac:dyDescent="0.25">
      <c r="B552" t="s">
        <v>1187</v>
      </c>
    </row>
    <row r="553" spans="2:2" x14ac:dyDescent="0.25">
      <c r="B553" t="s">
        <v>1188</v>
      </c>
    </row>
    <row r="554" spans="2:2" x14ac:dyDescent="0.25">
      <c r="B554" t="s">
        <v>1189</v>
      </c>
    </row>
    <row r="555" spans="2:2" x14ac:dyDescent="0.25">
      <c r="B555" t="s">
        <v>1190</v>
      </c>
    </row>
    <row r="556" spans="2:2" x14ac:dyDescent="0.25">
      <c r="B556" t="s">
        <v>1191</v>
      </c>
    </row>
    <row r="557" spans="2:2" x14ac:dyDescent="0.25">
      <c r="B557" t="s">
        <v>1192</v>
      </c>
    </row>
    <row r="558" spans="2:2" x14ac:dyDescent="0.25">
      <c r="B558" t="s">
        <v>1193</v>
      </c>
    </row>
    <row r="559" spans="2:2" x14ac:dyDescent="0.25">
      <c r="B559" t="s">
        <v>1194</v>
      </c>
    </row>
    <row r="560" spans="2:2" x14ac:dyDescent="0.25">
      <c r="B560" t="s">
        <v>1195</v>
      </c>
    </row>
    <row r="561" spans="2:2" x14ac:dyDescent="0.25">
      <c r="B561" t="s">
        <v>1196</v>
      </c>
    </row>
    <row r="562" spans="2:2" x14ac:dyDescent="0.25">
      <c r="B562" t="s">
        <v>1197</v>
      </c>
    </row>
    <row r="563" spans="2:2" x14ac:dyDescent="0.25">
      <c r="B563" t="s">
        <v>1198</v>
      </c>
    </row>
    <row r="564" spans="2:2" x14ac:dyDescent="0.25">
      <c r="B564" t="s">
        <v>1199</v>
      </c>
    </row>
    <row r="565" spans="2:2" x14ac:dyDescent="0.25">
      <c r="B565" t="s">
        <v>1200</v>
      </c>
    </row>
    <row r="566" spans="2:2" x14ac:dyDescent="0.25">
      <c r="B566" t="s">
        <v>1201</v>
      </c>
    </row>
    <row r="567" spans="2:2" x14ac:dyDescent="0.25">
      <c r="B567" t="s">
        <v>1202</v>
      </c>
    </row>
    <row r="568" spans="2:2" x14ac:dyDescent="0.25">
      <c r="B568" t="s">
        <v>1203</v>
      </c>
    </row>
    <row r="569" spans="2:2" x14ac:dyDescent="0.25">
      <c r="B569" t="s">
        <v>1204</v>
      </c>
    </row>
    <row r="570" spans="2:2" x14ac:dyDescent="0.25">
      <c r="B570" t="s">
        <v>1205</v>
      </c>
    </row>
    <row r="571" spans="2:2" x14ac:dyDescent="0.25">
      <c r="B571" t="s">
        <v>1206</v>
      </c>
    </row>
    <row r="572" spans="2:2" x14ac:dyDescent="0.25">
      <c r="B572" t="s">
        <v>1207</v>
      </c>
    </row>
    <row r="573" spans="2:2" x14ac:dyDescent="0.25">
      <c r="B573" t="s">
        <v>1208</v>
      </c>
    </row>
    <row r="574" spans="2:2" x14ac:dyDescent="0.25">
      <c r="B574" t="s">
        <v>1209</v>
      </c>
    </row>
    <row r="575" spans="2:2" x14ac:dyDescent="0.25">
      <c r="B575" t="s">
        <v>1210</v>
      </c>
    </row>
    <row r="576" spans="2:2" x14ac:dyDescent="0.25">
      <c r="B576" t="s">
        <v>1211</v>
      </c>
    </row>
    <row r="577" spans="2:2" x14ac:dyDescent="0.25">
      <c r="B577" t="s">
        <v>1212</v>
      </c>
    </row>
    <row r="578" spans="2:2" x14ac:dyDescent="0.25">
      <c r="B578" t="s">
        <v>1213</v>
      </c>
    </row>
    <row r="579" spans="2:2" x14ac:dyDescent="0.25">
      <c r="B579" t="s">
        <v>1214</v>
      </c>
    </row>
    <row r="580" spans="2:2" x14ac:dyDescent="0.25">
      <c r="B580" t="s">
        <v>1215</v>
      </c>
    </row>
    <row r="581" spans="2:2" x14ac:dyDescent="0.25">
      <c r="B581" t="s">
        <v>1216</v>
      </c>
    </row>
    <row r="582" spans="2:2" x14ac:dyDescent="0.25">
      <c r="B582" t="s">
        <v>1217</v>
      </c>
    </row>
    <row r="583" spans="2:2" x14ac:dyDescent="0.25">
      <c r="B583" t="s">
        <v>1218</v>
      </c>
    </row>
    <row r="584" spans="2:2" x14ac:dyDescent="0.25">
      <c r="B584" t="s">
        <v>1219</v>
      </c>
    </row>
    <row r="585" spans="2:2" x14ac:dyDescent="0.25">
      <c r="B585" t="s">
        <v>1220</v>
      </c>
    </row>
    <row r="586" spans="2:2" x14ac:dyDescent="0.25">
      <c r="B586" t="s">
        <v>1221</v>
      </c>
    </row>
    <row r="587" spans="2:2" x14ac:dyDescent="0.25">
      <c r="B587" t="s">
        <v>1222</v>
      </c>
    </row>
    <row r="588" spans="2:2" x14ac:dyDescent="0.25">
      <c r="B588" t="s">
        <v>1223</v>
      </c>
    </row>
    <row r="589" spans="2:2" x14ac:dyDescent="0.25">
      <c r="B589" t="s">
        <v>1224</v>
      </c>
    </row>
    <row r="590" spans="2:2" x14ac:dyDescent="0.25">
      <c r="B590" t="s">
        <v>1225</v>
      </c>
    </row>
    <row r="591" spans="2:2" x14ac:dyDescent="0.25">
      <c r="B591" t="s">
        <v>1226</v>
      </c>
    </row>
    <row r="592" spans="2:2" x14ac:dyDescent="0.25">
      <c r="B592" t="s">
        <v>1227</v>
      </c>
    </row>
    <row r="593" spans="2:2" x14ac:dyDescent="0.25">
      <c r="B593" t="s">
        <v>1228</v>
      </c>
    </row>
    <row r="594" spans="2:2" x14ac:dyDescent="0.25">
      <c r="B594" t="s">
        <v>1229</v>
      </c>
    </row>
    <row r="595" spans="2:2" x14ac:dyDescent="0.25">
      <c r="B595" t="s">
        <v>1230</v>
      </c>
    </row>
    <row r="596" spans="2:2" x14ac:dyDescent="0.25">
      <c r="B596" t="s">
        <v>1231</v>
      </c>
    </row>
    <row r="597" spans="2:2" x14ac:dyDescent="0.25">
      <c r="B597" t="s">
        <v>1232</v>
      </c>
    </row>
    <row r="598" spans="2:2" x14ac:dyDescent="0.25">
      <c r="B598" t="s">
        <v>1233</v>
      </c>
    </row>
    <row r="599" spans="2:2" x14ac:dyDescent="0.25">
      <c r="B599" t="s">
        <v>1234</v>
      </c>
    </row>
    <row r="600" spans="2:2" x14ac:dyDescent="0.25">
      <c r="B600" t="s">
        <v>1235</v>
      </c>
    </row>
    <row r="601" spans="2:2" x14ac:dyDescent="0.25">
      <c r="B601" t="s">
        <v>1236</v>
      </c>
    </row>
    <row r="602" spans="2:2" x14ac:dyDescent="0.25">
      <c r="B602" t="s">
        <v>1237</v>
      </c>
    </row>
    <row r="603" spans="2:2" x14ac:dyDescent="0.25">
      <c r="B603" t="s">
        <v>1238</v>
      </c>
    </row>
    <row r="604" spans="2:2" x14ac:dyDescent="0.25">
      <c r="B604" t="s">
        <v>1239</v>
      </c>
    </row>
    <row r="605" spans="2:2" x14ac:dyDescent="0.25">
      <c r="B605" t="s">
        <v>1240</v>
      </c>
    </row>
    <row r="606" spans="2:2" x14ac:dyDescent="0.25">
      <c r="B606" t="s">
        <v>1241</v>
      </c>
    </row>
    <row r="607" spans="2:2" x14ac:dyDescent="0.25">
      <c r="B607" t="s">
        <v>1242</v>
      </c>
    </row>
    <row r="608" spans="2:2" x14ac:dyDescent="0.25">
      <c r="B608" t="s">
        <v>1243</v>
      </c>
    </row>
    <row r="609" spans="2:2" x14ac:dyDescent="0.25">
      <c r="B609" t="s">
        <v>1244</v>
      </c>
    </row>
    <row r="610" spans="2:2" x14ac:dyDescent="0.25">
      <c r="B610" t="s">
        <v>1245</v>
      </c>
    </row>
    <row r="611" spans="2:2" x14ac:dyDescent="0.25">
      <c r="B611" t="s">
        <v>1246</v>
      </c>
    </row>
    <row r="612" spans="2:2" x14ac:dyDescent="0.25">
      <c r="B612" t="s">
        <v>1247</v>
      </c>
    </row>
    <row r="613" spans="2:2" x14ac:dyDescent="0.25">
      <c r="B613" t="s">
        <v>1248</v>
      </c>
    </row>
    <row r="614" spans="2:2" x14ac:dyDescent="0.25">
      <c r="B614" t="s">
        <v>1249</v>
      </c>
    </row>
    <row r="615" spans="2:2" x14ac:dyDescent="0.25">
      <c r="B615" t="s">
        <v>1250</v>
      </c>
    </row>
    <row r="616" spans="2:2" x14ac:dyDescent="0.25">
      <c r="B616" t="s">
        <v>1251</v>
      </c>
    </row>
    <row r="617" spans="2:2" x14ac:dyDescent="0.25">
      <c r="B617" t="s">
        <v>1252</v>
      </c>
    </row>
    <row r="618" spans="2:2" x14ac:dyDescent="0.25">
      <c r="B618" t="s">
        <v>1253</v>
      </c>
    </row>
    <row r="619" spans="2:2" x14ac:dyDescent="0.25">
      <c r="B619" t="s">
        <v>1254</v>
      </c>
    </row>
    <row r="620" spans="2:2" x14ac:dyDescent="0.25">
      <c r="B620" t="s">
        <v>1255</v>
      </c>
    </row>
    <row r="621" spans="2:2" x14ac:dyDescent="0.25">
      <c r="B621" t="s">
        <v>1256</v>
      </c>
    </row>
    <row r="622" spans="2:2" x14ac:dyDescent="0.25">
      <c r="B622" t="s">
        <v>1257</v>
      </c>
    </row>
    <row r="623" spans="2:2" x14ac:dyDescent="0.25">
      <c r="B623" t="s">
        <v>1258</v>
      </c>
    </row>
    <row r="624" spans="2:2" x14ac:dyDescent="0.25">
      <c r="B624" t="s">
        <v>1259</v>
      </c>
    </row>
    <row r="625" spans="2:2" x14ac:dyDescent="0.25">
      <c r="B625" t="s">
        <v>1260</v>
      </c>
    </row>
    <row r="626" spans="2:2" x14ac:dyDescent="0.25">
      <c r="B626" t="s">
        <v>1261</v>
      </c>
    </row>
    <row r="627" spans="2:2" x14ac:dyDescent="0.25">
      <c r="B627" t="s">
        <v>1262</v>
      </c>
    </row>
    <row r="628" spans="2:2" x14ac:dyDescent="0.25">
      <c r="B628" t="s">
        <v>1263</v>
      </c>
    </row>
    <row r="629" spans="2:2" x14ac:dyDescent="0.25">
      <c r="B629" t="s">
        <v>1263</v>
      </c>
    </row>
    <row r="630" spans="2:2" x14ac:dyDescent="0.25">
      <c r="B630" t="s">
        <v>1264</v>
      </c>
    </row>
    <row r="631" spans="2:2" x14ac:dyDescent="0.25">
      <c r="B631" t="s">
        <v>1265</v>
      </c>
    </row>
    <row r="632" spans="2:2" x14ac:dyDescent="0.25">
      <c r="B632" t="s">
        <v>1266</v>
      </c>
    </row>
    <row r="633" spans="2:2" x14ac:dyDescent="0.25">
      <c r="B633" t="s">
        <v>1267</v>
      </c>
    </row>
    <row r="634" spans="2:2" x14ac:dyDescent="0.25">
      <c r="B634" t="s">
        <v>1268</v>
      </c>
    </row>
    <row r="635" spans="2:2" x14ac:dyDescent="0.25">
      <c r="B635" t="s">
        <v>1269</v>
      </c>
    </row>
    <row r="636" spans="2:2" x14ac:dyDescent="0.25">
      <c r="B636" t="s">
        <v>1270</v>
      </c>
    </row>
    <row r="637" spans="2:2" x14ac:dyDescent="0.25">
      <c r="B637" t="s">
        <v>1271</v>
      </c>
    </row>
    <row r="638" spans="2:2" x14ac:dyDescent="0.25">
      <c r="B638" t="s">
        <v>1272</v>
      </c>
    </row>
    <row r="639" spans="2:2" x14ac:dyDescent="0.25">
      <c r="B639" t="s">
        <v>1273</v>
      </c>
    </row>
    <row r="640" spans="2:2" x14ac:dyDescent="0.25">
      <c r="B640" t="s">
        <v>1274</v>
      </c>
    </row>
    <row r="641" spans="2:2" x14ac:dyDescent="0.25">
      <c r="B641" t="s">
        <v>1275</v>
      </c>
    </row>
    <row r="642" spans="2:2" x14ac:dyDescent="0.25">
      <c r="B642" t="s">
        <v>1276</v>
      </c>
    </row>
    <row r="643" spans="2:2" x14ac:dyDescent="0.25">
      <c r="B643" t="s">
        <v>1277</v>
      </c>
    </row>
    <row r="644" spans="2:2" x14ac:dyDescent="0.25">
      <c r="B644" t="s">
        <v>1278</v>
      </c>
    </row>
    <row r="645" spans="2:2" x14ac:dyDescent="0.25">
      <c r="B645" t="s">
        <v>1279</v>
      </c>
    </row>
    <row r="646" spans="2:2" x14ac:dyDescent="0.25">
      <c r="B646" t="s">
        <v>1280</v>
      </c>
    </row>
    <row r="647" spans="2:2" x14ac:dyDescent="0.25">
      <c r="B647" t="s">
        <v>1281</v>
      </c>
    </row>
    <row r="648" spans="2:2" x14ac:dyDescent="0.25">
      <c r="B648" t="s">
        <v>1282</v>
      </c>
    </row>
    <row r="649" spans="2:2" x14ac:dyDescent="0.25">
      <c r="B649" t="s">
        <v>1283</v>
      </c>
    </row>
    <row r="650" spans="2:2" x14ac:dyDescent="0.25">
      <c r="B650" t="s">
        <v>1284</v>
      </c>
    </row>
    <row r="651" spans="2:2" x14ac:dyDescent="0.25">
      <c r="B651" t="s">
        <v>1285</v>
      </c>
    </row>
    <row r="652" spans="2:2" x14ac:dyDescent="0.25">
      <c r="B652" t="s">
        <v>1286</v>
      </c>
    </row>
    <row r="653" spans="2:2" x14ac:dyDescent="0.25">
      <c r="B653" t="s">
        <v>1287</v>
      </c>
    </row>
    <row r="654" spans="2:2" x14ac:dyDescent="0.25">
      <c r="B654" t="s">
        <v>1288</v>
      </c>
    </row>
    <row r="655" spans="2:2" x14ac:dyDescent="0.25">
      <c r="B655" t="s">
        <v>1289</v>
      </c>
    </row>
    <row r="656" spans="2:2" x14ac:dyDescent="0.25">
      <c r="B656" t="s">
        <v>1290</v>
      </c>
    </row>
    <row r="657" spans="2:2" x14ac:dyDescent="0.25">
      <c r="B657" t="s">
        <v>1291</v>
      </c>
    </row>
    <row r="658" spans="2:2" x14ac:dyDescent="0.25">
      <c r="B658" t="s">
        <v>1292</v>
      </c>
    </row>
    <row r="659" spans="2:2" x14ac:dyDescent="0.25">
      <c r="B659" t="s">
        <v>1293</v>
      </c>
    </row>
    <row r="660" spans="2:2" x14ac:dyDescent="0.25">
      <c r="B660" t="s">
        <v>1294</v>
      </c>
    </row>
    <row r="661" spans="2:2" x14ac:dyDescent="0.25">
      <c r="B661" t="s">
        <v>1295</v>
      </c>
    </row>
    <row r="662" spans="2:2" x14ac:dyDescent="0.25">
      <c r="B662" t="s">
        <v>1296</v>
      </c>
    </row>
    <row r="663" spans="2:2" x14ac:dyDescent="0.25">
      <c r="B663" t="s">
        <v>1297</v>
      </c>
    </row>
    <row r="664" spans="2:2" x14ac:dyDescent="0.25">
      <c r="B664" t="s">
        <v>1298</v>
      </c>
    </row>
    <row r="665" spans="2:2" x14ac:dyDescent="0.25">
      <c r="B665" t="s">
        <v>1299</v>
      </c>
    </row>
    <row r="666" spans="2:2" x14ac:dyDescent="0.25">
      <c r="B666" t="s">
        <v>1300</v>
      </c>
    </row>
    <row r="667" spans="2:2" x14ac:dyDescent="0.25">
      <c r="B667" t="s">
        <v>1301</v>
      </c>
    </row>
    <row r="668" spans="2:2" x14ac:dyDescent="0.25">
      <c r="B668" t="s">
        <v>1302</v>
      </c>
    </row>
    <row r="669" spans="2:2" x14ac:dyDescent="0.25">
      <c r="B669" t="s">
        <v>1303</v>
      </c>
    </row>
    <row r="670" spans="2:2" x14ac:dyDescent="0.25">
      <c r="B670" t="s">
        <v>1304</v>
      </c>
    </row>
    <row r="671" spans="2:2" x14ac:dyDescent="0.25">
      <c r="B671" t="s">
        <v>1305</v>
      </c>
    </row>
    <row r="672" spans="2:2" x14ac:dyDescent="0.25">
      <c r="B672" t="s">
        <v>1306</v>
      </c>
    </row>
    <row r="673" spans="2:2" x14ac:dyDescent="0.25">
      <c r="B673" t="s">
        <v>379</v>
      </c>
    </row>
    <row r="674" spans="2:2" x14ac:dyDescent="0.25">
      <c r="B674" t="s">
        <v>1307</v>
      </c>
    </row>
    <row r="675" spans="2:2" x14ac:dyDescent="0.25">
      <c r="B675" t="s">
        <v>1308</v>
      </c>
    </row>
    <row r="676" spans="2:2" x14ac:dyDescent="0.25">
      <c r="B676" t="s">
        <v>1309</v>
      </c>
    </row>
    <row r="677" spans="2:2" x14ac:dyDescent="0.25">
      <c r="B677" t="s">
        <v>1310</v>
      </c>
    </row>
    <row r="678" spans="2:2" x14ac:dyDescent="0.25">
      <c r="B678" t="s">
        <v>1311</v>
      </c>
    </row>
    <row r="679" spans="2:2" x14ac:dyDescent="0.25">
      <c r="B679" t="s">
        <v>1312</v>
      </c>
    </row>
    <row r="680" spans="2:2" x14ac:dyDescent="0.25">
      <c r="B680" t="s">
        <v>1313</v>
      </c>
    </row>
    <row r="681" spans="2:2" x14ac:dyDescent="0.25">
      <c r="B681" t="s">
        <v>1314</v>
      </c>
    </row>
    <row r="682" spans="2:2" x14ac:dyDescent="0.25">
      <c r="B682" t="s">
        <v>1315</v>
      </c>
    </row>
    <row r="683" spans="2:2" x14ac:dyDescent="0.25">
      <c r="B683" t="s">
        <v>1316</v>
      </c>
    </row>
    <row r="684" spans="2:2" x14ac:dyDescent="0.25">
      <c r="B684" t="s">
        <v>1317</v>
      </c>
    </row>
    <row r="685" spans="2:2" x14ac:dyDescent="0.25">
      <c r="B685" t="s">
        <v>1318</v>
      </c>
    </row>
    <row r="686" spans="2:2" x14ac:dyDescent="0.25">
      <c r="B686" t="s">
        <v>1319</v>
      </c>
    </row>
    <row r="687" spans="2:2" x14ac:dyDescent="0.25">
      <c r="B687" t="s">
        <v>1320</v>
      </c>
    </row>
    <row r="688" spans="2:2" x14ac:dyDescent="0.25">
      <c r="B688" t="s">
        <v>1321</v>
      </c>
    </row>
    <row r="689" spans="2:2" x14ac:dyDescent="0.25">
      <c r="B689" t="s">
        <v>1322</v>
      </c>
    </row>
    <row r="690" spans="2:2" x14ac:dyDescent="0.25">
      <c r="B690" t="s">
        <v>1323</v>
      </c>
    </row>
    <row r="691" spans="2:2" x14ac:dyDescent="0.25">
      <c r="B691" t="s">
        <v>1324</v>
      </c>
    </row>
    <row r="692" spans="2:2" x14ac:dyDescent="0.25">
      <c r="B692" t="s">
        <v>1325</v>
      </c>
    </row>
    <row r="693" spans="2:2" x14ac:dyDescent="0.25">
      <c r="B693" t="s">
        <v>1326</v>
      </c>
    </row>
    <row r="694" spans="2:2" x14ac:dyDescent="0.25">
      <c r="B694" t="s">
        <v>1327</v>
      </c>
    </row>
    <row r="695" spans="2:2" x14ac:dyDescent="0.25">
      <c r="B695" t="s">
        <v>1328</v>
      </c>
    </row>
    <row r="696" spans="2:2" x14ac:dyDescent="0.25">
      <c r="B696" t="s">
        <v>1329</v>
      </c>
    </row>
    <row r="697" spans="2:2" x14ac:dyDescent="0.25">
      <c r="B697" t="s">
        <v>1330</v>
      </c>
    </row>
    <row r="698" spans="2:2" x14ac:dyDescent="0.25">
      <c r="B698" t="s">
        <v>1331</v>
      </c>
    </row>
    <row r="699" spans="2:2" x14ac:dyDescent="0.25">
      <c r="B699" t="s">
        <v>1332</v>
      </c>
    </row>
    <row r="700" spans="2:2" x14ac:dyDescent="0.25">
      <c r="B700" t="s">
        <v>1333</v>
      </c>
    </row>
    <row r="701" spans="2:2" x14ac:dyDescent="0.25">
      <c r="B701" t="s">
        <v>1334</v>
      </c>
    </row>
    <row r="702" spans="2:2" x14ac:dyDescent="0.25">
      <c r="B702" t="s">
        <v>1335</v>
      </c>
    </row>
    <row r="703" spans="2:2" x14ac:dyDescent="0.25">
      <c r="B703" t="s">
        <v>1336</v>
      </c>
    </row>
    <row r="704" spans="2:2" x14ac:dyDescent="0.25">
      <c r="B704" t="s">
        <v>1337</v>
      </c>
    </row>
    <row r="705" spans="2:2" x14ac:dyDescent="0.25">
      <c r="B705" t="s">
        <v>1338</v>
      </c>
    </row>
    <row r="706" spans="2:2" x14ac:dyDescent="0.25">
      <c r="B706" t="s">
        <v>1339</v>
      </c>
    </row>
    <row r="707" spans="2:2" x14ac:dyDescent="0.25">
      <c r="B707" t="s">
        <v>1340</v>
      </c>
    </row>
    <row r="708" spans="2:2" x14ac:dyDescent="0.25">
      <c r="B708" t="s">
        <v>1341</v>
      </c>
    </row>
    <row r="709" spans="2:2" x14ac:dyDescent="0.25">
      <c r="B709" t="s">
        <v>1342</v>
      </c>
    </row>
    <row r="710" spans="2:2" x14ac:dyDescent="0.25">
      <c r="B710" t="s">
        <v>1343</v>
      </c>
    </row>
    <row r="711" spans="2:2" x14ac:dyDescent="0.25">
      <c r="B711" t="s">
        <v>1344</v>
      </c>
    </row>
    <row r="712" spans="2:2" x14ac:dyDescent="0.25">
      <c r="B712" t="s">
        <v>1345</v>
      </c>
    </row>
    <row r="713" spans="2:2" x14ac:dyDescent="0.25">
      <c r="B713" t="s">
        <v>1346</v>
      </c>
    </row>
    <row r="714" spans="2:2" x14ac:dyDescent="0.25">
      <c r="B714" t="s">
        <v>1347</v>
      </c>
    </row>
    <row r="715" spans="2:2" x14ac:dyDescent="0.25">
      <c r="B715" t="s">
        <v>1348</v>
      </c>
    </row>
    <row r="716" spans="2:2" x14ac:dyDescent="0.25">
      <c r="B716" t="s">
        <v>1349</v>
      </c>
    </row>
    <row r="717" spans="2:2" x14ac:dyDescent="0.25">
      <c r="B717" t="s">
        <v>1350</v>
      </c>
    </row>
    <row r="718" spans="2:2" x14ac:dyDescent="0.25">
      <c r="B718" t="s">
        <v>1351</v>
      </c>
    </row>
    <row r="719" spans="2:2" x14ac:dyDescent="0.25">
      <c r="B719" t="s">
        <v>1352</v>
      </c>
    </row>
    <row r="720" spans="2:2" x14ac:dyDescent="0.25">
      <c r="B720" t="s">
        <v>1353</v>
      </c>
    </row>
    <row r="721" spans="2:2" x14ac:dyDescent="0.25">
      <c r="B721" t="s">
        <v>1354</v>
      </c>
    </row>
    <row r="722" spans="2:2" x14ac:dyDescent="0.25">
      <c r="B722" t="s">
        <v>1355</v>
      </c>
    </row>
    <row r="723" spans="2:2" x14ac:dyDescent="0.25">
      <c r="B723" t="s">
        <v>1356</v>
      </c>
    </row>
    <row r="724" spans="2:2" x14ac:dyDescent="0.25">
      <c r="B724" t="s">
        <v>1357</v>
      </c>
    </row>
    <row r="725" spans="2:2" x14ac:dyDescent="0.25">
      <c r="B725" t="s">
        <v>1358</v>
      </c>
    </row>
    <row r="726" spans="2:2" x14ac:dyDescent="0.25">
      <c r="B726" t="s">
        <v>1359</v>
      </c>
    </row>
    <row r="727" spans="2:2" x14ac:dyDescent="0.25">
      <c r="B727" t="s">
        <v>1360</v>
      </c>
    </row>
    <row r="728" spans="2:2" x14ac:dyDescent="0.25">
      <c r="B728" t="s">
        <v>1361</v>
      </c>
    </row>
    <row r="729" spans="2:2" x14ac:dyDescent="0.25">
      <c r="B729" t="s">
        <v>1362</v>
      </c>
    </row>
    <row r="730" spans="2:2" x14ac:dyDescent="0.25">
      <c r="B730" t="s">
        <v>1363</v>
      </c>
    </row>
    <row r="731" spans="2:2" x14ac:dyDescent="0.25">
      <c r="B731" t="s">
        <v>1364</v>
      </c>
    </row>
    <row r="732" spans="2:2" x14ac:dyDescent="0.25">
      <c r="B732" t="s">
        <v>1365</v>
      </c>
    </row>
    <row r="733" spans="2:2" x14ac:dyDescent="0.25">
      <c r="B733" t="s">
        <v>1366</v>
      </c>
    </row>
    <row r="734" spans="2:2" x14ac:dyDescent="0.25">
      <c r="B734" t="s">
        <v>1367</v>
      </c>
    </row>
    <row r="735" spans="2:2" x14ac:dyDescent="0.25">
      <c r="B735" t="s">
        <v>1368</v>
      </c>
    </row>
    <row r="736" spans="2:2" x14ac:dyDescent="0.25">
      <c r="B736" t="s">
        <v>1369</v>
      </c>
    </row>
    <row r="737" spans="2:2" x14ac:dyDescent="0.25">
      <c r="B737" t="s">
        <v>1370</v>
      </c>
    </row>
    <row r="738" spans="2:2" x14ac:dyDescent="0.25">
      <c r="B738" t="s">
        <v>1371</v>
      </c>
    </row>
    <row r="739" spans="2:2" x14ac:dyDescent="0.25">
      <c r="B739" t="s">
        <v>1372</v>
      </c>
    </row>
    <row r="740" spans="2:2" x14ac:dyDescent="0.25">
      <c r="B740" t="s">
        <v>1373</v>
      </c>
    </row>
    <row r="741" spans="2:2" x14ac:dyDescent="0.25">
      <c r="B741" t="s">
        <v>1374</v>
      </c>
    </row>
    <row r="742" spans="2:2" x14ac:dyDescent="0.25">
      <c r="B742" t="s">
        <v>1375</v>
      </c>
    </row>
    <row r="743" spans="2:2" x14ac:dyDescent="0.25">
      <c r="B743" t="s">
        <v>1376</v>
      </c>
    </row>
    <row r="744" spans="2:2" x14ac:dyDescent="0.25">
      <c r="B744" t="s">
        <v>1377</v>
      </c>
    </row>
    <row r="745" spans="2:2" x14ac:dyDescent="0.25">
      <c r="B745" t="s">
        <v>1378</v>
      </c>
    </row>
    <row r="746" spans="2:2" x14ac:dyDescent="0.25">
      <c r="B746" t="s">
        <v>1379</v>
      </c>
    </row>
    <row r="747" spans="2:2" x14ac:dyDescent="0.25">
      <c r="B747" t="s">
        <v>1380</v>
      </c>
    </row>
    <row r="748" spans="2:2" x14ac:dyDescent="0.25">
      <c r="B748" t="s">
        <v>1381</v>
      </c>
    </row>
    <row r="749" spans="2:2" x14ac:dyDescent="0.25">
      <c r="B749" t="s">
        <v>1382</v>
      </c>
    </row>
    <row r="750" spans="2:2" x14ac:dyDescent="0.25">
      <c r="B750" t="s">
        <v>1383</v>
      </c>
    </row>
    <row r="751" spans="2:2" x14ac:dyDescent="0.25">
      <c r="B751" t="s">
        <v>1384</v>
      </c>
    </row>
    <row r="752" spans="2:2" x14ac:dyDescent="0.25">
      <c r="B752" t="s">
        <v>1385</v>
      </c>
    </row>
    <row r="753" spans="2:2" x14ac:dyDescent="0.25">
      <c r="B753" t="s">
        <v>1386</v>
      </c>
    </row>
    <row r="754" spans="2:2" x14ac:dyDescent="0.25">
      <c r="B754" t="s">
        <v>1387</v>
      </c>
    </row>
    <row r="755" spans="2:2" x14ac:dyDescent="0.25">
      <c r="B755" t="s">
        <v>1388</v>
      </c>
    </row>
    <row r="756" spans="2:2" x14ac:dyDescent="0.25">
      <c r="B756" t="s">
        <v>1389</v>
      </c>
    </row>
    <row r="757" spans="2:2" x14ac:dyDescent="0.25">
      <c r="B757" t="s">
        <v>1390</v>
      </c>
    </row>
    <row r="758" spans="2:2" x14ac:dyDescent="0.25">
      <c r="B758" t="s">
        <v>1391</v>
      </c>
    </row>
    <row r="759" spans="2:2" x14ac:dyDescent="0.25">
      <c r="B759" t="s">
        <v>1392</v>
      </c>
    </row>
    <row r="760" spans="2:2" x14ac:dyDescent="0.25">
      <c r="B760" t="s">
        <v>1393</v>
      </c>
    </row>
    <row r="761" spans="2:2" x14ac:dyDescent="0.25">
      <c r="B761" t="s">
        <v>1394</v>
      </c>
    </row>
    <row r="762" spans="2:2" x14ac:dyDescent="0.25">
      <c r="B762" t="s">
        <v>1395</v>
      </c>
    </row>
    <row r="763" spans="2:2" x14ac:dyDescent="0.25">
      <c r="B763" t="s">
        <v>1396</v>
      </c>
    </row>
    <row r="764" spans="2:2" x14ac:dyDescent="0.25">
      <c r="B764" t="s">
        <v>1397</v>
      </c>
    </row>
    <row r="765" spans="2:2" x14ac:dyDescent="0.25">
      <c r="B765" t="s">
        <v>1398</v>
      </c>
    </row>
    <row r="766" spans="2:2" x14ac:dyDescent="0.25">
      <c r="B766" t="s">
        <v>1399</v>
      </c>
    </row>
    <row r="767" spans="2:2" x14ac:dyDescent="0.25">
      <c r="B767" t="s">
        <v>1400</v>
      </c>
    </row>
    <row r="768" spans="2:2" x14ac:dyDescent="0.25">
      <c r="B768" t="s">
        <v>1401</v>
      </c>
    </row>
    <row r="769" spans="2:2" x14ac:dyDescent="0.25">
      <c r="B769" t="s">
        <v>1402</v>
      </c>
    </row>
    <row r="770" spans="2:2" x14ac:dyDescent="0.25">
      <c r="B770" t="s">
        <v>1403</v>
      </c>
    </row>
    <row r="771" spans="2:2" x14ac:dyDescent="0.25">
      <c r="B771" t="s">
        <v>1404</v>
      </c>
    </row>
    <row r="772" spans="2:2" x14ac:dyDescent="0.25">
      <c r="B772" t="s">
        <v>1405</v>
      </c>
    </row>
    <row r="773" spans="2:2" x14ac:dyDescent="0.25">
      <c r="B773" t="s">
        <v>1406</v>
      </c>
    </row>
    <row r="774" spans="2:2" x14ac:dyDescent="0.25">
      <c r="B774" t="s">
        <v>1407</v>
      </c>
    </row>
    <row r="775" spans="2:2" x14ac:dyDescent="0.25">
      <c r="B775" t="s">
        <v>1408</v>
      </c>
    </row>
    <row r="776" spans="2:2" x14ac:dyDescent="0.25">
      <c r="B776" t="s">
        <v>1409</v>
      </c>
    </row>
    <row r="777" spans="2:2" x14ac:dyDescent="0.25">
      <c r="B777" t="s">
        <v>1410</v>
      </c>
    </row>
    <row r="778" spans="2:2" x14ac:dyDescent="0.25">
      <c r="B778" t="s">
        <v>1411</v>
      </c>
    </row>
    <row r="779" spans="2:2" x14ac:dyDescent="0.25">
      <c r="B779" t="s">
        <v>1412</v>
      </c>
    </row>
    <row r="780" spans="2:2" x14ac:dyDescent="0.25">
      <c r="B780" t="s">
        <v>1413</v>
      </c>
    </row>
    <row r="781" spans="2:2" x14ac:dyDescent="0.25">
      <c r="B781" t="s">
        <v>1414</v>
      </c>
    </row>
    <row r="782" spans="2:2" x14ac:dyDescent="0.25">
      <c r="B782" t="s">
        <v>1415</v>
      </c>
    </row>
    <row r="783" spans="2:2" x14ac:dyDescent="0.25">
      <c r="B783" t="s">
        <v>1416</v>
      </c>
    </row>
    <row r="784" spans="2:2" x14ac:dyDescent="0.25">
      <c r="B784" t="s">
        <v>1417</v>
      </c>
    </row>
    <row r="785" spans="2:2" x14ac:dyDescent="0.25">
      <c r="B785" t="s">
        <v>1418</v>
      </c>
    </row>
    <row r="786" spans="2:2" x14ac:dyDescent="0.25">
      <c r="B786" t="s">
        <v>1419</v>
      </c>
    </row>
    <row r="787" spans="2:2" x14ac:dyDescent="0.25">
      <c r="B787" t="s">
        <v>1420</v>
      </c>
    </row>
    <row r="788" spans="2:2" x14ac:dyDescent="0.25">
      <c r="B788" t="s">
        <v>1421</v>
      </c>
    </row>
    <row r="789" spans="2:2" x14ac:dyDescent="0.25">
      <c r="B789" t="s">
        <v>1422</v>
      </c>
    </row>
    <row r="790" spans="2:2" x14ac:dyDescent="0.25">
      <c r="B790" t="s">
        <v>1423</v>
      </c>
    </row>
    <row r="791" spans="2:2" x14ac:dyDescent="0.25">
      <c r="B791" t="s">
        <v>1424</v>
      </c>
    </row>
    <row r="792" spans="2:2" x14ac:dyDescent="0.25">
      <c r="B792" t="s">
        <v>1425</v>
      </c>
    </row>
    <row r="793" spans="2:2" x14ac:dyDescent="0.25">
      <c r="B793" t="s">
        <v>1426</v>
      </c>
    </row>
    <row r="794" spans="2:2" x14ac:dyDescent="0.25">
      <c r="B794" t="s">
        <v>1427</v>
      </c>
    </row>
    <row r="795" spans="2:2" x14ac:dyDescent="0.25">
      <c r="B795" t="s">
        <v>1428</v>
      </c>
    </row>
    <row r="796" spans="2:2" x14ac:dyDescent="0.25">
      <c r="B796" t="s">
        <v>1429</v>
      </c>
    </row>
    <row r="797" spans="2:2" x14ac:dyDescent="0.25">
      <c r="B797" t="s">
        <v>1430</v>
      </c>
    </row>
    <row r="798" spans="2:2" x14ac:dyDescent="0.25">
      <c r="B798" t="s">
        <v>1431</v>
      </c>
    </row>
    <row r="799" spans="2:2" x14ac:dyDescent="0.25">
      <c r="B799" t="s">
        <v>1432</v>
      </c>
    </row>
    <row r="800" spans="2:2" x14ac:dyDescent="0.25">
      <c r="B800" t="s">
        <v>1433</v>
      </c>
    </row>
    <row r="801" spans="2:2" x14ac:dyDescent="0.25">
      <c r="B801" t="s">
        <v>1434</v>
      </c>
    </row>
    <row r="802" spans="2:2" x14ac:dyDescent="0.25">
      <c r="B802" t="s">
        <v>1435</v>
      </c>
    </row>
    <row r="803" spans="2:2" x14ac:dyDescent="0.25">
      <c r="B803" t="s">
        <v>1436</v>
      </c>
    </row>
    <row r="804" spans="2:2" x14ac:dyDescent="0.25">
      <c r="B804" t="s">
        <v>1437</v>
      </c>
    </row>
    <row r="805" spans="2:2" x14ac:dyDescent="0.25">
      <c r="B805" t="s">
        <v>1438</v>
      </c>
    </row>
    <row r="806" spans="2:2" x14ac:dyDescent="0.25">
      <c r="B806" t="s">
        <v>1439</v>
      </c>
    </row>
    <row r="807" spans="2:2" x14ac:dyDescent="0.25">
      <c r="B807" t="s">
        <v>1440</v>
      </c>
    </row>
    <row r="808" spans="2:2" x14ac:dyDescent="0.25">
      <c r="B808" t="s">
        <v>1441</v>
      </c>
    </row>
    <row r="809" spans="2:2" x14ac:dyDescent="0.25">
      <c r="B809" t="s">
        <v>1442</v>
      </c>
    </row>
    <row r="810" spans="2:2" x14ac:dyDescent="0.25">
      <c r="B810" t="s">
        <v>1443</v>
      </c>
    </row>
    <row r="811" spans="2:2" x14ac:dyDescent="0.25">
      <c r="B811" t="s">
        <v>1444</v>
      </c>
    </row>
    <row r="812" spans="2:2" x14ac:dyDescent="0.25">
      <c r="B812" t="s">
        <v>1445</v>
      </c>
    </row>
    <row r="813" spans="2:2" x14ac:dyDescent="0.25">
      <c r="B813" t="s">
        <v>1446</v>
      </c>
    </row>
    <row r="814" spans="2:2" x14ac:dyDescent="0.25">
      <c r="B814" t="s">
        <v>1447</v>
      </c>
    </row>
    <row r="815" spans="2:2" x14ac:dyDescent="0.25">
      <c r="B815" t="s">
        <v>1448</v>
      </c>
    </row>
    <row r="816" spans="2:2" x14ac:dyDescent="0.25">
      <c r="B816" t="s">
        <v>1449</v>
      </c>
    </row>
    <row r="817" spans="2:2" x14ac:dyDescent="0.25">
      <c r="B817" t="s">
        <v>1450</v>
      </c>
    </row>
    <row r="818" spans="2:2" x14ac:dyDescent="0.25">
      <c r="B818" t="s">
        <v>1451</v>
      </c>
    </row>
    <row r="819" spans="2:2" x14ac:dyDescent="0.25">
      <c r="B819" t="s">
        <v>1452</v>
      </c>
    </row>
    <row r="820" spans="2:2" x14ac:dyDescent="0.25">
      <c r="B820" t="s">
        <v>1453</v>
      </c>
    </row>
    <row r="821" spans="2:2" x14ac:dyDescent="0.25">
      <c r="B821" t="s">
        <v>1454</v>
      </c>
    </row>
    <row r="822" spans="2:2" x14ac:dyDescent="0.25">
      <c r="B822" t="s">
        <v>1455</v>
      </c>
    </row>
    <row r="823" spans="2:2" x14ac:dyDescent="0.25">
      <c r="B823" t="s">
        <v>1456</v>
      </c>
    </row>
    <row r="824" spans="2:2" x14ac:dyDescent="0.25">
      <c r="B824" t="s">
        <v>1457</v>
      </c>
    </row>
    <row r="825" spans="2:2" x14ac:dyDescent="0.25">
      <c r="B825" t="s">
        <v>1458</v>
      </c>
    </row>
    <row r="826" spans="2:2" x14ac:dyDescent="0.25">
      <c r="B826" t="s">
        <v>1459</v>
      </c>
    </row>
    <row r="827" spans="2:2" x14ac:dyDescent="0.25">
      <c r="B827" t="s">
        <v>1460</v>
      </c>
    </row>
    <row r="828" spans="2:2" x14ac:dyDescent="0.25">
      <c r="B828" t="s">
        <v>1461</v>
      </c>
    </row>
    <row r="829" spans="2:2" x14ac:dyDescent="0.25">
      <c r="B829" t="s">
        <v>1462</v>
      </c>
    </row>
    <row r="830" spans="2:2" x14ac:dyDescent="0.25">
      <c r="B830" t="s">
        <v>1463</v>
      </c>
    </row>
    <row r="831" spans="2:2" x14ac:dyDescent="0.25">
      <c r="B831" t="s">
        <v>1464</v>
      </c>
    </row>
    <row r="832" spans="2:2" x14ac:dyDescent="0.25">
      <c r="B832" t="s">
        <v>1465</v>
      </c>
    </row>
    <row r="833" spans="2:2" x14ac:dyDescent="0.25">
      <c r="B833" t="s">
        <v>1466</v>
      </c>
    </row>
    <row r="834" spans="2:2" x14ac:dyDescent="0.25">
      <c r="B834" t="s">
        <v>1467</v>
      </c>
    </row>
    <row r="835" spans="2:2" x14ac:dyDescent="0.25">
      <c r="B835" t="s">
        <v>1468</v>
      </c>
    </row>
    <row r="836" spans="2:2" x14ac:dyDescent="0.25">
      <c r="B836" t="s">
        <v>1469</v>
      </c>
    </row>
    <row r="837" spans="2:2" x14ac:dyDescent="0.25">
      <c r="B837" t="s">
        <v>1470</v>
      </c>
    </row>
    <row r="838" spans="2:2" x14ac:dyDescent="0.25">
      <c r="B838" t="s">
        <v>1471</v>
      </c>
    </row>
    <row r="839" spans="2:2" x14ac:dyDescent="0.25">
      <c r="B839" t="s">
        <v>1472</v>
      </c>
    </row>
    <row r="840" spans="2:2" x14ac:dyDescent="0.25">
      <c r="B840" t="s">
        <v>1473</v>
      </c>
    </row>
    <row r="841" spans="2:2" x14ac:dyDescent="0.25">
      <c r="B841" t="s">
        <v>1474</v>
      </c>
    </row>
    <row r="842" spans="2:2" x14ac:dyDescent="0.25">
      <c r="B842" t="s">
        <v>1475</v>
      </c>
    </row>
    <row r="843" spans="2:2" x14ac:dyDescent="0.25">
      <c r="B843" t="s">
        <v>1476</v>
      </c>
    </row>
    <row r="844" spans="2:2" x14ac:dyDescent="0.25">
      <c r="B844" t="s">
        <v>1477</v>
      </c>
    </row>
    <row r="845" spans="2:2" x14ac:dyDescent="0.25">
      <c r="B845" t="s">
        <v>1478</v>
      </c>
    </row>
    <row r="846" spans="2:2" x14ac:dyDescent="0.25">
      <c r="B846" t="s">
        <v>1479</v>
      </c>
    </row>
    <row r="847" spans="2:2" x14ac:dyDescent="0.25">
      <c r="B847" t="s">
        <v>1480</v>
      </c>
    </row>
    <row r="848" spans="2:2" x14ac:dyDescent="0.25">
      <c r="B848" t="s">
        <v>1481</v>
      </c>
    </row>
    <row r="849" spans="2:2" x14ac:dyDescent="0.25">
      <c r="B849" t="s">
        <v>1482</v>
      </c>
    </row>
    <row r="850" spans="2:2" x14ac:dyDescent="0.25">
      <c r="B850" t="s">
        <v>1483</v>
      </c>
    </row>
    <row r="851" spans="2:2" x14ac:dyDescent="0.25">
      <c r="B851" t="s">
        <v>1484</v>
      </c>
    </row>
    <row r="852" spans="2:2" x14ac:dyDescent="0.25">
      <c r="B852" t="s">
        <v>1485</v>
      </c>
    </row>
    <row r="853" spans="2:2" x14ac:dyDescent="0.25">
      <c r="B853" t="s">
        <v>1486</v>
      </c>
    </row>
    <row r="854" spans="2:2" x14ac:dyDescent="0.25">
      <c r="B854" t="s">
        <v>1487</v>
      </c>
    </row>
    <row r="855" spans="2:2" x14ac:dyDescent="0.25">
      <c r="B855" t="s">
        <v>1488</v>
      </c>
    </row>
    <row r="856" spans="2:2" x14ac:dyDescent="0.25">
      <c r="B856" t="s">
        <v>1489</v>
      </c>
    </row>
    <row r="857" spans="2:2" x14ac:dyDescent="0.25">
      <c r="B857" t="s">
        <v>1490</v>
      </c>
    </row>
    <row r="858" spans="2:2" x14ac:dyDescent="0.25">
      <c r="B858" t="s">
        <v>1491</v>
      </c>
    </row>
    <row r="859" spans="2:2" x14ac:dyDescent="0.25">
      <c r="B859" t="s">
        <v>1492</v>
      </c>
    </row>
    <row r="860" spans="2:2" x14ac:dyDescent="0.25">
      <c r="B860" t="s">
        <v>1493</v>
      </c>
    </row>
    <row r="861" spans="2:2" x14ac:dyDescent="0.25">
      <c r="B861" t="s">
        <v>1494</v>
      </c>
    </row>
    <row r="862" spans="2:2" x14ac:dyDescent="0.25">
      <c r="B862" t="s">
        <v>1495</v>
      </c>
    </row>
    <row r="863" spans="2:2" x14ac:dyDescent="0.25">
      <c r="B863" t="s">
        <v>1496</v>
      </c>
    </row>
    <row r="864" spans="2:2" x14ac:dyDescent="0.25">
      <c r="B864" t="s">
        <v>1497</v>
      </c>
    </row>
    <row r="865" spans="2:2" x14ac:dyDescent="0.25">
      <c r="B865" t="s">
        <v>1498</v>
      </c>
    </row>
    <row r="866" spans="2:2" x14ac:dyDescent="0.25">
      <c r="B866" t="s">
        <v>1499</v>
      </c>
    </row>
    <row r="867" spans="2:2" x14ac:dyDescent="0.25">
      <c r="B867" t="s">
        <v>1500</v>
      </c>
    </row>
    <row r="868" spans="2:2" x14ac:dyDescent="0.25">
      <c r="B868" t="s">
        <v>1501</v>
      </c>
    </row>
    <row r="869" spans="2:2" x14ac:dyDescent="0.25">
      <c r="B869" t="s">
        <v>1502</v>
      </c>
    </row>
    <row r="870" spans="2:2" x14ac:dyDescent="0.25">
      <c r="B870" t="s">
        <v>1503</v>
      </c>
    </row>
    <row r="871" spans="2:2" x14ac:dyDescent="0.25">
      <c r="B871" t="s">
        <v>1504</v>
      </c>
    </row>
    <row r="872" spans="2:2" x14ac:dyDescent="0.25">
      <c r="B872" t="s">
        <v>1505</v>
      </c>
    </row>
    <row r="873" spans="2:2" x14ac:dyDescent="0.25">
      <c r="B873" t="s">
        <v>1506</v>
      </c>
    </row>
    <row r="874" spans="2:2" x14ac:dyDescent="0.25">
      <c r="B874" t="s">
        <v>1507</v>
      </c>
    </row>
    <row r="875" spans="2:2" x14ac:dyDescent="0.25">
      <c r="B875" t="s">
        <v>1508</v>
      </c>
    </row>
    <row r="876" spans="2:2" x14ac:dyDescent="0.25">
      <c r="B876" t="s">
        <v>1509</v>
      </c>
    </row>
    <row r="877" spans="2:2" x14ac:dyDescent="0.25">
      <c r="B877" t="s">
        <v>1510</v>
      </c>
    </row>
    <row r="878" spans="2:2" x14ac:dyDescent="0.25">
      <c r="B878" t="s">
        <v>1511</v>
      </c>
    </row>
    <row r="879" spans="2:2" x14ac:dyDescent="0.25">
      <c r="B879" t="s">
        <v>1512</v>
      </c>
    </row>
    <row r="880" spans="2:2" x14ac:dyDescent="0.25">
      <c r="B880" t="s">
        <v>1513</v>
      </c>
    </row>
    <row r="881" spans="2:2" x14ac:dyDescent="0.25">
      <c r="B881" t="s">
        <v>1514</v>
      </c>
    </row>
    <row r="882" spans="2:2" x14ac:dyDescent="0.25">
      <c r="B882" t="s">
        <v>1515</v>
      </c>
    </row>
    <row r="883" spans="2:2" x14ac:dyDescent="0.25">
      <c r="B883" t="s">
        <v>1516</v>
      </c>
    </row>
    <row r="884" spans="2:2" x14ac:dyDescent="0.25">
      <c r="B884" t="s">
        <v>1517</v>
      </c>
    </row>
    <row r="885" spans="2:2" x14ac:dyDescent="0.25">
      <c r="B885" t="s">
        <v>1518</v>
      </c>
    </row>
    <row r="886" spans="2:2" x14ac:dyDescent="0.25">
      <c r="B886" t="s">
        <v>1519</v>
      </c>
    </row>
    <row r="887" spans="2:2" x14ac:dyDescent="0.25">
      <c r="B887" t="s">
        <v>1520</v>
      </c>
    </row>
    <row r="888" spans="2:2" x14ac:dyDescent="0.25">
      <c r="B888" t="s">
        <v>1521</v>
      </c>
    </row>
    <row r="889" spans="2:2" x14ac:dyDescent="0.25">
      <c r="B889" t="s">
        <v>1522</v>
      </c>
    </row>
    <row r="890" spans="2:2" x14ac:dyDescent="0.25">
      <c r="B890" t="s">
        <v>1523</v>
      </c>
    </row>
    <row r="891" spans="2:2" x14ac:dyDescent="0.25">
      <c r="B891" t="s">
        <v>1524</v>
      </c>
    </row>
    <row r="892" spans="2:2" x14ac:dyDescent="0.25">
      <c r="B892" t="s">
        <v>1525</v>
      </c>
    </row>
    <row r="893" spans="2:2" x14ac:dyDescent="0.25">
      <c r="B893" t="s">
        <v>1526</v>
      </c>
    </row>
    <row r="894" spans="2:2" x14ac:dyDescent="0.25">
      <c r="B894" t="s">
        <v>1527</v>
      </c>
    </row>
    <row r="895" spans="2:2" x14ac:dyDescent="0.25">
      <c r="B895" t="s">
        <v>1528</v>
      </c>
    </row>
    <row r="896" spans="2:2" x14ac:dyDescent="0.25">
      <c r="B896" t="s">
        <v>1529</v>
      </c>
    </row>
    <row r="897" spans="2:2" x14ac:dyDescent="0.25">
      <c r="B897" t="s">
        <v>1530</v>
      </c>
    </row>
    <row r="898" spans="2:2" x14ac:dyDescent="0.25">
      <c r="B898" t="s">
        <v>1531</v>
      </c>
    </row>
    <row r="899" spans="2:2" x14ac:dyDescent="0.25">
      <c r="B899" t="s">
        <v>1532</v>
      </c>
    </row>
    <row r="900" spans="2:2" x14ac:dyDescent="0.25">
      <c r="B900" t="s">
        <v>1533</v>
      </c>
    </row>
    <row r="901" spans="2:2" x14ac:dyDescent="0.25">
      <c r="B901" t="s">
        <v>1534</v>
      </c>
    </row>
    <row r="902" spans="2:2" x14ac:dyDescent="0.25">
      <c r="B902" t="s">
        <v>1535</v>
      </c>
    </row>
    <row r="903" spans="2:2" x14ac:dyDescent="0.25">
      <c r="B903" t="s">
        <v>1536</v>
      </c>
    </row>
    <row r="904" spans="2:2" x14ac:dyDescent="0.25">
      <c r="B904" t="s">
        <v>1537</v>
      </c>
    </row>
    <row r="905" spans="2:2" x14ac:dyDescent="0.25">
      <c r="B905" t="s">
        <v>1538</v>
      </c>
    </row>
    <row r="906" spans="2:2" x14ac:dyDescent="0.25">
      <c r="B906" t="s">
        <v>1539</v>
      </c>
    </row>
    <row r="907" spans="2:2" x14ac:dyDescent="0.25">
      <c r="B907" t="s">
        <v>1540</v>
      </c>
    </row>
    <row r="908" spans="2:2" x14ac:dyDescent="0.25">
      <c r="B908" t="s">
        <v>1541</v>
      </c>
    </row>
    <row r="909" spans="2:2" x14ac:dyDescent="0.25">
      <c r="B909" t="s">
        <v>1542</v>
      </c>
    </row>
    <row r="910" spans="2:2" x14ac:dyDescent="0.25">
      <c r="B910" t="s">
        <v>1543</v>
      </c>
    </row>
    <row r="911" spans="2:2" x14ac:dyDescent="0.25">
      <c r="B911" t="s">
        <v>1544</v>
      </c>
    </row>
    <row r="912" spans="2:2" x14ac:dyDescent="0.25">
      <c r="B912" t="s">
        <v>1545</v>
      </c>
    </row>
    <row r="913" spans="2:2" x14ac:dyDescent="0.25">
      <c r="B913" t="s">
        <v>1546</v>
      </c>
    </row>
    <row r="914" spans="2:2" x14ac:dyDescent="0.25">
      <c r="B914" t="s">
        <v>1547</v>
      </c>
    </row>
    <row r="915" spans="2:2" x14ac:dyDescent="0.25">
      <c r="B915" t="s">
        <v>1548</v>
      </c>
    </row>
    <row r="916" spans="2:2" x14ac:dyDescent="0.25">
      <c r="B916" t="s">
        <v>1549</v>
      </c>
    </row>
    <row r="917" spans="2:2" x14ac:dyDescent="0.25">
      <c r="B917" t="s">
        <v>1550</v>
      </c>
    </row>
    <row r="918" spans="2:2" x14ac:dyDescent="0.25">
      <c r="B918" t="s">
        <v>1551</v>
      </c>
    </row>
    <row r="919" spans="2:2" x14ac:dyDescent="0.25">
      <c r="B919" t="s">
        <v>1552</v>
      </c>
    </row>
    <row r="920" spans="2:2" x14ac:dyDescent="0.25">
      <c r="B920" t="s">
        <v>1553</v>
      </c>
    </row>
    <row r="921" spans="2:2" x14ac:dyDescent="0.25">
      <c r="B921" t="s">
        <v>1554</v>
      </c>
    </row>
    <row r="922" spans="2:2" x14ac:dyDescent="0.25">
      <c r="B922" t="s">
        <v>1555</v>
      </c>
    </row>
    <row r="923" spans="2:2" x14ac:dyDescent="0.25">
      <c r="B923" t="s">
        <v>1556</v>
      </c>
    </row>
    <row r="924" spans="2:2" x14ac:dyDescent="0.25">
      <c r="B924" t="s">
        <v>1557</v>
      </c>
    </row>
    <row r="925" spans="2:2" x14ac:dyDescent="0.25">
      <c r="B925" t="s">
        <v>1558</v>
      </c>
    </row>
    <row r="926" spans="2:2" x14ac:dyDescent="0.25">
      <c r="B926" t="s">
        <v>1559</v>
      </c>
    </row>
    <row r="927" spans="2:2" x14ac:dyDescent="0.25">
      <c r="B927" t="s">
        <v>1560</v>
      </c>
    </row>
    <row r="928" spans="2:2" x14ac:dyDescent="0.25">
      <c r="B928" t="s">
        <v>1561</v>
      </c>
    </row>
    <row r="929" spans="2:2" x14ac:dyDescent="0.25">
      <c r="B929" t="s">
        <v>1562</v>
      </c>
    </row>
    <row r="930" spans="2:2" x14ac:dyDescent="0.25">
      <c r="B930" t="s">
        <v>1563</v>
      </c>
    </row>
    <row r="931" spans="2:2" x14ac:dyDescent="0.25">
      <c r="B931" t="s">
        <v>1564</v>
      </c>
    </row>
    <row r="932" spans="2:2" x14ac:dyDescent="0.25">
      <c r="B932" t="s">
        <v>1565</v>
      </c>
    </row>
    <row r="933" spans="2:2" x14ac:dyDescent="0.25">
      <c r="B933" t="s">
        <v>1566</v>
      </c>
    </row>
    <row r="934" spans="2:2" x14ac:dyDescent="0.25">
      <c r="B934" t="s">
        <v>1567</v>
      </c>
    </row>
    <row r="935" spans="2:2" x14ac:dyDescent="0.25">
      <c r="B935" t="s">
        <v>1568</v>
      </c>
    </row>
    <row r="936" spans="2:2" x14ac:dyDescent="0.25">
      <c r="B936" t="s">
        <v>1569</v>
      </c>
    </row>
    <row r="937" spans="2:2" x14ac:dyDescent="0.25">
      <c r="B937" t="s">
        <v>1570</v>
      </c>
    </row>
    <row r="938" spans="2:2" x14ac:dyDescent="0.25">
      <c r="B938" t="s">
        <v>1571</v>
      </c>
    </row>
    <row r="939" spans="2:2" x14ac:dyDescent="0.25">
      <c r="B939" t="s">
        <v>1572</v>
      </c>
    </row>
    <row r="940" spans="2:2" x14ac:dyDescent="0.25">
      <c r="B940" t="s">
        <v>1573</v>
      </c>
    </row>
    <row r="941" spans="2:2" x14ac:dyDescent="0.25">
      <c r="B941" t="s">
        <v>1574</v>
      </c>
    </row>
    <row r="942" spans="2:2" x14ac:dyDescent="0.25">
      <c r="B942" t="s">
        <v>1575</v>
      </c>
    </row>
    <row r="943" spans="2:2" x14ac:dyDescent="0.25">
      <c r="B943" t="s">
        <v>1576</v>
      </c>
    </row>
    <row r="944" spans="2:2" x14ac:dyDescent="0.25">
      <c r="B944" t="s">
        <v>1577</v>
      </c>
    </row>
    <row r="945" spans="2:2" x14ac:dyDescent="0.25">
      <c r="B945" t="s">
        <v>1578</v>
      </c>
    </row>
    <row r="946" spans="2:2" x14ac:dyDescent="0.25">
      <c r="B946" t="s">
        <v>1579</v>
      </c>
    </row>
    <row r="947" spans="2:2" x14ac:dyDescent="0.25">
      <c r="B947" t="s">
        <v>1580</v>
      </c>
    </row>
    <row r="948" spans="2:2" x14ac:dyDescent="0.25">
      <c r="B948" t="s">
        <v>1581</v>
      </c>
    </row>
    <row r="949" spans="2:2" x14ac:dyDescent="0.25">
      <c r="B949" t="s">
        <v>1582</v>
      </c>
    </row>
    <row r="950" spans="2:2" x14ac:dyDescent="0.25">
      <c r="B950" t="s">
        <v>1583</v>
      </c>
    </row>
    <row r="951" spans="2:2" x14ac:dyDescent="0.25">
      <c r="B951" t="s">
        <v>1584</v>
      </c>
    </row>
    <row r="952" spans="2:2" x14ac:dyDescent="0.25">
      <c r="B952" t="s">
        <v>1585</v>
      </c>
    </row>
    <row r="953" spans="2:2" x14ac:dyDescent="0.25">
      <c r="B953" t="s">
        <v>1586</v>
      </c>
    </row>
    <row r="954" spans="2:2" x14ac:dyDescent="0.25">
      <c r="B954" t="s">
        <v>1587</v>
      </c>
    </row>
    <row r="955" spans="2:2" x14ac:dyDescent="0.25">
      <c r="B955" t="s">
        <v>1588</v>
      </c>
    </row>
    <row r="956" spans="2:2" x14ac:dyDescent="0.25">
      <c r="B956" t="s">
        <v>1589</v>
      </c>
    </row>
    <row r="957" spans="2:2" x14ac:dyDescent="0.25">
      <c r="B957" t="s">
        <v>1590</v>
      </c>
    </row>
    <row r="958" spans="2:2" x14ac:dyDescent="0.25">
      <c r="B958" t="s">
        <v>1591</v>
      </c>
    </row>
    <row r="959" spans="2:2" x14ac:dyDescent="0.25">
      <c r="B959" t="s">
        <v>1592</v>
      </c>
    </row>
    <row r="960" spans="2:2" x14ac:dyDescent="0.25">
      <c r="B960" t="s">
        <v>1593</v>
      </c>
    </row>
    <row r="961" spans="2:2" x14ac:dyDescent="0.25">
      <c r="B961" t="s">
        <v>1594</v>
      </c>
    </row>
    <row r="962" spans="2:2" x14ac:dyDescent="0.25">
      <c r="B962" t="s">
        <v>1595</v>
      </c>
    </row>
    <row r="963" spans="2:2" x14ac:dyDescent="0.25">
      <c r="B963" t="s">
        <v>1596</v>
      </c>
    </row>
    <row r="964" spans="2:2" x14ac:dyDescent="0.25">
      <c r="B964" t="s">
        <v>1597</v>
      </c>
    </row>
    <row r="965" spans="2:2" x14ac:dyDescent="0.25">
      <c r="B965" t="s">
        <v>1598</v>
      </c>
    </row>
    <row r="966" spans="2:2" x14ac:dyDescent="0.25">
      <c r="B966" t="s">
        <v>1599</v>
      </c>
    </row>
    <row r="967" spans="2:2" x14ac:dyDescent="0.25">
      <c r="B967" t="s">
        <v>1600</v>
      </c>
    </row>
    <row r="968" spans="2:2" x14ac:dyDescent="0.25">
      <c r="B968" t="s">
        <v>1601</v>
      </c>
    </row>
    <row r="969" spans="2:2" x14ac:dyDescent="0.25">
      <c r="B969" t="s">
        <v>1602</v>
      </c>
    </row>
    <row r="970" spans="2:2" x14ac:dyDescent="0.25">
      <c r="B970" t="s">
        <v>1603</v>
      </c>
    </row>
    <row r="971" spans="2:2" x14ac:dyDescent="0.25">
      <c r="B971" t="s">
        <v>1604</v>
      </c>
    </row>
    <row r="972" spans="2:2" x14ac:dyDescent="0.25">
      <c r="B972" t="s">
        <v>1605</v>
      </c>
    </row>
    <row r="973" spans="2:2" x14ac:dyDescent="0.25">
      <c r="B973" t="s">
        <v>1606</v>
      </c>
    </row>
    <row r="974" spans="2:2" x14ac:dyDescent="0.25">
      <c r="B974" t="s">
        <v>1607</v>
      </c>
    </row>
    <row r="975" spans="2:2" x14ac:dyDescent="0.25">
      <c r="B975" t="s">
        <v>1608</v>
      </c>
    </row>
    <row r="976" spans="2:2" x14ac:dyDescent="0.25">
      <c r="B976" t="s">
        <v>1609</v>
      </c>
    </row>
    <row r="977" spans="2:2" x14ac:dyDescent="0.25">
      <c r="B977" t="s">
        <v>1610</v>
      </c>
    </row>
    <row r="978" spans="2:2" x14ac:dyDescent="0.25">
      <c r="B978" t="s">
        <v>1611</v>
      </c>
    </row>
    <row r="979" spans="2:2" x14ac:dyDescent="0.25">
      <c r="B979" t="s">
        <v>1612</v>
      </c>
    </row>
    <row r="980" spans="2:2" x14ac:dyDescent="0.25">
      <c r="B980" t="s">
        <v>1613</v>
      </c>
    </row>
    <row r="981" spans="2:2" x14ac:dyDescent="0.25">
      <c r="B981" t="s">
        <v>1614</v>
      </c>
    </row>
    <row r="982" spans="2:2" x14ac:dyDescent="0.25">
      <c r="B982" t="s">
        <v>1615</v>
      </c>
    </row>
    <row r="983" spans="2:2" x14ac:dyDescent="0.25">
      <c r="B983" t="s">
        <v>1616</v>
      </c>
    </row>
    <row r="984" spans="2:2" x14ac:dyDescent="0.25">
      <c r="B984" t="s">
        <v>1617</v>
      </c>
    </row>
    <row r="985" spans="2:2" x14ac:dyDescent="0.25">
      <c r="B985" t="s">
        <v>1618</v>
      </c>
    </row>
    <row r="986" spans="2:2" x14ac:dyDescent="0.25">
      <c r="B986" t="s">
        <v>1619</v>
      </c>
    </row>
    <row r="987" spans="2:2" x14ac:dyDescent="0.25">
      <c r="B987" t="s">
        <v>1620</v>
      </c>
    </row>
    <row r="988" spans="2:2" x14ac:dyDescent="0.25">
      <c r="B988" t="s">
        <v>1621</v>
      </c>
    </row>
    <row r="989" spans="2:2" x14ac:dyDescent="0.25">
      <c r="B989" t="s">
        <v>1622</v>
      </c>
    </row>
    <row r="990" spans="2:2" x14ac:dyDescent="0.25">
      <c r="B990" t="s">
        <v>1623</v>
      </c>
    </row>
    <row r="991" spans="2:2" x14ac:dyDescent="0.25">
      <c r="B991" t="s">
        <v>1624</v>
      </c>
    </row>
    <row r="992" spans="2:2" x14ac:dyDescent="0.25">
      <c r="B992" t="s">
        <v>1625</v>
      </c>
    </row>
    <row r="993" spans="2:2" x14ac:dyDescent="0.25">
      <c r="B993" t="s">
        <v>1626</v>
      </c>
    </row>
    <row r="994" spans="2:2" x14ac:dyDescent="0.25">
      <c r="B994" t="s">
        <v>1627</v>
      </c>
    </row>
    <row r="995" spans="2:2" x14ac:dyDescent="0.25">
      <c r="B995" t="s">
        <v>1628</v>
      </c>
    </row>
    <row r="996" spans="2:2" x14ac:dyDescent="0.25">
      <c r="B996" t="s">
        <v>1629</v>
      </c>
    </row>
    <row r="997" spans="2:2" x14ac:dyDescent="0.25">
      <c r="B997" t="s">
        <v>1630</v>
      </c>
    </row>
    <row r="998" spans="2:2" x14ac:dyDescent="0.25">
      <c r="B998" t="s">
        <v>1631</v>
      </c>
    </row>
    <row r="999" spans="2:2" x14ac:dyDescent="0.25">
      <c r="B999" t="s">
        <v>1632</v>
      </c>
    </row>
    <row r="1000" spans="2:2" x14ac:dyDescent="0.25">
      <c r="B1000" t="s">
        <v>1633</v>
      </c>
    </row>
    <row r="1001" spans="2:2" x14ac:dyDescent="0.25">
      <c r="B1001" t="s">
        <v>1634</v>
      </c>
    </row>
    <row r="1002" spans="2:2" x14ac:dyDescent="0.25">
      <c r="B1002" t="s">
        <v>1635</v>
      </c>
    </row>
    <row r="1003" spans="2:2" x14ac:dyDescent="0.25">
      <c r="B1003" t="s">
        <v>1636</v>
      </c>
    </row>
    <row r="1004" spans="2:2" x14ac:dyDescent="0.25">
      <c r="B1004" t="s">
        <v>1637</v>
      </c>
    </row>
    <row r="1005" spans="2:2" x14ac:dyDescent="0.25">
      <c r="B1005" t="s">
        <v>1638</v>
      </c>
    </row>
    <row r="1006" spans="2:2" x14ac:dyDescent="0.25">
      <c r="B1006" t="s">
        <v>1639</v>
      </c>
    </row>
    <row r="1007" spans="2:2" x14ac:dyDescent="0.25">
      <c r="B1007" t="s">
        <v>1640</v>
      </c>
    </row>
    <row r="1008" spans="2:2" x14ac:dyDescent="0.25">
      <c r="B1008" t="s">
        <v>1641</v>
      </c>
    </row>
    <row r="1009" spans="2:2" x14ac:dyDescent="0.25">
      <c r="B1009" t="s">
        <v>1642</v>
      </c>
    </row>
    <row r="1010" spans="2:2" x14ac:dyDescent="0.25">
      <c r="B1010" t="s">
        <v>1643</v>
      </c>
    </row>
    <row r="1011" spans="2:2" x14ac:dyDescent="0.25">
      <c r="B1011" t="s">
        <v>1644</v>
      </c>
    </row>
    <row r="1012" spans="2:2" x14ac:dyDescent="0.25">
      <c r="B1012" t="s">
        <v>1645</v>
      </c>
    </row>
    <row r="1013" spans="2:2" x14ac:dyDescent="0.25">
      <c r="B1013" t="s">
        <v>1646</v>
      </c>
    </row>
    <row r="1014" spans="2:2" x14ac:dyDescent="0.25">
      <c r="B1014" t="s">
        <v>1647</v>
      </c>
    </row>
    <row r="1015" spans="2:2" x14ac:dyDescent="0.25">
      <c r="B1015" t="s">
        <v>1648</v>
      </c>
    </row>
    <row r="1016" spans="2:2" x14ac:dyDescent="0.25">
      <c r="B1016" t="s">
        <v>392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U95"/>
  <sheetViews>
    <sheetView tabSelected="1" view="pageBreakPreview" topLeftCell="D1" zoomScale="60" zoomScaleNormal="60" workbookViewId="0">
      <selection activeCell="R7" sqref="R7"/>
    </sheetView>
  </sheetViews>
  <sheetFormatPr defaultRowHeight="18" x14ac:dyDescent="0.25"/>
  <cols>
    <col min="1" max="1" width="9.140625" style="8"/>
    <col min="2" max="2" width="124.28515625" style="22" customWidth="1"/>
    <col min="3" max="3" width="158" style="22" customWidth="1"/>
    <col min="4" max="5" width="6.7109375" style="41" customWidth="1"/>
    <col min="6" max="6" width="7.7109375" style="41" customWidth="1"/>
    <col min="7" max="8" width="6.7109375" style="41" customWidth="1"/>
    <col min="9" max="10" width="7.7109375" style="41" customWidth="1"/>
    <col min="11" max="11" width="6.7109375" style="41" customWidth="1"/>
    <col min="12" max="12" width="7.7109375" style="41" customWidth="1"/>
    <col min="13" max="13" width="6.7109375" style="41" customWidth="1"/>
    <col min="14" max="16" width="7.7109375" style="41" customWidth="1"/>
    <col min="17" max="17" width="117.85546875" style="22" customWidth="1"/>
    <col min="18" max="18" width="72.28515625" style="22" customWidth="1"/>
    <col min="19" max="19" width="36.85546875" style="22" customWidth="1"/>
    <col min="20" max="20" width="17.140625" style="22" customWidth="1"/>
    <col min="21" max="21" width="24" style="22" customWidth="1"/>
    <col min="22" max="16384" width="9.140625" style="12"/>
  </cols>
  <sheetData>
    <row r="1" spans="1:21" ht="197.25" customHeight="1" thickBot="1" x14ac:dyDescent="0.3">
      <c r="A1" s="67"/>
      <c r="B1" s="68" t="s">
        <v>31</v>
      </c>
      <c r="C1" s="166" t="s">
        <v>32</v>
      </c>
      <c r="D1" s="69" t="s">
        <v>28</v>
      </c>
      <c r="E1" s="69" t="s">
        <v>25</v>
      </c>
      <c r="F1" s="70" t="s">
        <v>1662</v>
      </c>
      <c r="G1" s="70" t="s">
        <v>300</v>
      </c>
      <c r="H1" s="70">
        <v>111</v>
      </c>
      <c r="I1" s="70" t="s">
        <v>26</v>
      </c>
      <c r="J1" s="70" t="s">
        <v>27</v>
      </c>
      <c r="K1" s="70" t="s">
        <v>1665</v>
      </c>
      <c r="L1" s="70" t="s">
        <v>1666</v>
      </c>
      <c r="M1" s="70" t="s">
        <v>12</v>
      </c>
      <c r="N1" s="70" t="s">
        <v>145</v>
      </c>
      <c r="O1" s="70" t="s">
        <v>17</v>
      </c>
      <c r="P1" s="70" t="s">
        <v>168</v>
      </c>
      <c r="Q1" s="86" t="s">
        <v>30</v>
      </c>
      <c r="R1" s="62" t="s">
        <v>109</v>
      </c>
      <c r="S1" s="86" t="s">
        <v>6</v>
      </c>
      <c r="T1" s="86" t="s">
        <v>7</v>
      </c>
      <c r="U1" s="86" t="s">
        <v>8</v>
      </c>
    </row>
    <row r="2" spans="1:21" s="73" customFormat="1" x14ac:dyDescent="0.25">
      <c r="A2" s="208" t="s">
        <v>282</v>
      </c>
      <c r="B2" s="209"/>
      <c r="C2" s="209"/>
      <c r="D2" s="210"/>
      <c r="E2" s="210"/>
      <c r="F2" s="210"/>
      <c r="G2" s="210"/>
      <c r="H2" s="210"/>
      <c r="I2" s="210"/>
      <c r="J2" s="210"/>
      <c r="K2" s="210"/>
      <c r="L2" s="210"/>
      <c r="M2" s="210"/>
      <c r="N2" s="210"/>
      <c r="O2" s="210"/>
      <c r="P2" s="210"/>
      <c r="Q2" s="211"/>
      <c r="R2" s="209"/>
      <c r="S2" s="209"/>
      <c r="T2" s="209"/>
      <c r="U2" s="209"/>
    </row>
    <row r="3" spans="1:21" s="217" customFormat="1" ht="84" customHeight="1" x14ac:dyDescent="0.25">
      <c r="A3" s="212" t="s">
        <v>283</v>
      </c>
      <c r="B3" s="213" t="s">
        <v>293</v>
      </c>
      <c r="C3" s="74" t="s">
        <v>343</v>
      </c>
      <c r="D3" s="39" t="s">
        <v>46</v>
      </c>
      <c r="E3" s="39" t="s">
        <v>46</v>
      </c>
      <c r="F3" s="39" t="s">
        <v>46</v>
      </c>
      <c r="G3" s="39" t="s">
        <v>46</v>
      </c>
      <c r="H3" s="39" t="s">
        <v>46</v>
      </c>
      <c r="I3" s="39" t="s">
        <v>46</v>
      </c>
      <c r="J3" s="39" t="s">
        <v>46</v>
      </c>
      <c r="K3" s="39" t="s">
        <v>46</v>
      </c>
      <c r="L3" s="39" t="s">
        <v>46</v>
      </c>
      <c r="M3" s="39" t="s">
        <v>46</v>
      </c>
      <c r="N3" s="39" t="s">
        <v>46</v>
      </c>
      <c r="O3" s="39" t="s">
        <v>46</v>
      </c>
      <c r="P3" s="39" t="s">
        <v>46</v>
      </c>
      <c r="Q3" s="214" t="s">
        <v>301</v>
      </c>
      <c r="R3" s="330"/>
      <c r="S3" s="214"/>
      <c r="T3" s="216"/>
      <c r="U3" s="215"/>
    </row>
    <row r="4" spans="1:21" s="217" customFormat="1" ht="74.25" customHeight="1" x14ac:dyDescent="0.25">
      <c r="A4" s="212" t="s">
        <v>284</v>
      </c>
      <c r="B4" s="218" t="s">
        <v>294</v>
      </c>
      <c r="C4" s="218" t="s">
        <v>295</v>
      </c>
      <c r="D4" s="39" t="s">
        <v>46</v>
      </c>
      <c r="E4" s="39" t="s">
        <v>46</v>
      </c>
      <c r="F4" s="39" t="s">
        <v>46</v>
      </c>
      <c r="G4" s="39" t="s">
        <v>46</v>
      </c>
      <c r="H4" s="39" t="s">
        <v>46</v>
      </c>
      <c r="I4" s="39" t="s">
        <v>46</v>
      </c>
      <c r="J4" s="39" t="s">
        <v>46</v>
      </c>
      <c r="K4" s="39" t="s">
        <v>46</v>
      </c>
      <c r="L4" s="39" t="s">
        <v>46</v>
      </c>
      <c r="M4" s="39" t="s">
        <v>46</v>
      </c>
      <c r="N4" s="39" t="s">
        <v>46</v>
      </c>
      <c r="O4" s="39" t="s">
        <v>46</v>
      </c>
      <c r="P4" s="39" t="s">
        <v>46</v>
      </c>
      <c r="Q4" s="219" t="s">
        <v>302</v>
      </c>
      <c r="R4" s="331"/>
      <c r="S4" s="219"/>
      <c r="T4" s="221"/>
      <c r="U4" s="220"/>
    </row>
    <row r="5" spans="1:21" s="217" customFormat="1" ht="72" x14ac:dyDescent="0.25">
      <c r="A5" s="212" t="s">
        <v>285</v>
      </c>
      <c r="B5" s="218" t="s">
        <v>296</v>
      </c>
      <c r="C5" s="219" t="s">
        <v>297</v>
      </c>
      <c r="D5" s="39" t="s">
        <v>46</v>
      </c>
      <c r="E5" s="39" t="s">
        <v>46</v>
      </c>
      <c r="F5" s="39" t="s">
        <v>46</v>
      </c>
      <c r="G5" s="39" t="s">
        <v>46</v>
      </c>
      <c r="H5" s="39" t="s">
        <v>46</v>
      </c>
      <c r="I5" s="39" t="s">
        <v>46</v>
      </c>
      <c r="J5" s="39" t="s">
        <v>46</v>
      </c>
      <c r="K5" s="39" t="s">
        <v>46</v>
      </c>
      <c r="L5" s="39" t="s">
        <v>46</v>
      </c>
      <c r="M5" s="39" t="s">
        <v>46</v>
      </c>
      <c r="N5" s="39" t="s">
        <v>46</v>
      </c>
      <c r="O5" s="39" t="s">
        <v>46</v>
      </c>
      <c r="P5" s="39" t="s">
        <v>46</v>
      </c>
      <c r="Q5" s="222" t="s">
        <v>303</v>
      </c>
      <c r="R5" s="327"/>
      <c r="S5" s="220"/>
      <c r="T5" s="220"/>
      <c r="U5" s="220"/>
    </row>
    <row r="6" spans="1:21" s="217" customFormat="1" ht="170.25" customHeight="1" x14ac:dyDescent="0.25">
      <c r="A6" s="212" t="s">
        <v>286</v>
      </c>
      <c r="B6" s="218" t="s">
        <v>298</v>
      </c>
      <c r="C6" s="219" t="s">
        <v>299</v>
      </c>
      <c r="D6" s="39" t="s">
        <v>46</v>
      </c>
      <c r="E6" s="39" t="s">
        <v>46</v>
      </c>
      <c r="F6" s="39" t="s">
        <v>46</v>
      </c>
      <c r="G6" s="39" t="s">
        <v>46</v>
      </c>
      <c r="H6" s="39" t="s">
        <v>46</v>
      </c>
      <c r="I6" s="39" t="s">
        <v>46</v>
      </c>
      <c r="J6" s="39" t="s">
        <v>46</v>
      </c>
      <c r="K6" s="39" t="s">
        <v>46</v>
      </c>
      <c r="L6" s="39" t="s">
        <v>46</v>
      </c>
      <c r="M6" s="39" t="s">
        <v>46</v>
      </c>
      <c r="N6" s="39" t="s">
        <v>46</v>
      </c>
      <c r="O6" s="39"/>
      <c r="P6" s="39" t="s">
        <v>46</v>
      </c>
      <c r="Q6" s="223" t="s">
        <v>304</v>
      </c>
      <c r="R6" s="328" t="s">
        <v>1702</v>
      </c>
      <c r="S6" s="220"/>
      <c r="T6" s="220"/>
      <c r="U6" s="220"/>
    </row>
    <row r="7" spans="1:21" s="217" customFormat="1" ht="54" x14ac:dyDescent="0.25">
      <c r="A7" s="212" t="s">
        <v>360</v>
      </c>
      <c r="B7" s="218" t="s">
        <v>361</v>
      </c>
      <c r="C7" s="251" t="s">
        <v>362</v>
      </c>
      <c r="D7" s="39" t="s">
        <v>46</v>
      </c>
      <c r="E7" s="39" t="s">
        <v>46</v>
      </c>
      <c r="F7" s="39" t="s">
        <v>46</v>
      </c>
      <c r="G7" s="39" t="s">
        <v>46</v>
      </c>
      <c r="H7" s="39" t="s">
        <v>46</v>
      </c>
      <c r="I7" s="39" t="s">
        <v>46</v>
      </c>
      <c r="J7" s="39" t="s">
        <v>46</v>
      </c>
      <c r="K7" s="39" t="s">
        <v>46</v>
      </c>
      <c r="L7" s="39" t="s">
        <v>46</v>
      </c>
      <c r="M7" s="39" t="s">
        <v>46</v>
      </c>
      <c r="N7" s="39" t="s">
        <v>46</v>
      </c>
      <c r="O7" s="39" t="s">
        <v>46</v>
      </c>
      <c r="P7" s="39" t="s">
        <v>46</v>
      </c>
      <c r="Q7" s="223"/>
      <c r="R7" s="331"/>
      <c r="S7" s="220"/>
      <c r="T7" s="220"/>
      <c r="U7" s="220"/>
    </row>
    <row r="8" spans="1:21" s="217" customFormat="1" ht="36" x14ac:dyDescent="0.25">
      <c r="A8" s="212" t="s">
        <v>363</v>
      </c>
      <c r="B8" s="218" t="s">
        <v>1661</v>
      </c>
      <c r="C8" s="218" t="s">
        <v>373</v>
      </c>
      <c r="D8" s="39" t="s">
        <v>46</v>
      </c>
      <c r="E8" s="39" t="s">
        <v>46</v>
      </c>
      <c r="F8" s="39"/>
      <c r="G8" s="39" t="s">
        <v>46</v>
      </c>
      <c r="H8" s="39" t="s">
        <v>46</v>
      </c>
      <c r="I8" s="39" t="s">
        <v>46</v>
      </c>
      <c r="J8" s="39" t="s">
        <v>46</v>
      </c>
      <c r="K8" s="39"/>
      <c r="L8" s="39"/>
      <c r="M8" s="39"/>
      <c r="N8" s="39"/>
      <c r="O8" s="39"/>
      <c r="P8" s="39" t="s">
        <v>46</v>
      </c>
      <c r="Q8" s="223" t="s">
        <v>1667</v>
      </c>
      <c r="R8" s="329"/>
      <c r="S8" s="220"/>
      <c r="T8" s="220"/>
      <c r="U8" s="220"/>
    </row>
    <row r="9" spans="1:21" ht="18" customHeight="1" x14ac:dyDescent="0.25">
      <c r="A9" s="255"/>
      <c r="B9" s="255"/>
      <c r="C9" s="255"/>
      <c r="D9" s="255"/>
      <c r="E9" s="255"/>
      <c r="F9" s="255"/>
      <c r="G9" s="255"/>
      <c r="H9" s="255"/>
      <c r="I9" s="255"/>
      <c r="J9" s="255"/>
      <c r="K9" s="256"/>
    </row>
    <row r="10" spans="1:21" ht="26.25" x14ac:dyDescent="0.4">
      <c r="A10" s="224"/>
      <c r="B10" s="225" t="s">
        <v>305</v>
      </c>
      <c r="C10" s="226"/>
      <c r="D10" s="226"/>
      <c r="E10" s="226"/>
      <c r="F10" s="226"/>
      <c r="G10" s="226"/>
      <c r="H10" s="226"/>
      <c r="I10" s="226"/>
      <c r="J10" s="226"/>
      <c r="K10" s="226"/>
    </row>
    <row r="11" spans="1:21" x14ac:dyDescent="0.25">
      <c r="A11"/>
      <c r="B11"/>
      <c r="C11"/>
      <c r="D11"/>
      <c r="E11"/>
      <c r="F11"/>
      <c r="G11"/>
      <c r="H11"/>
      <c r="I11"/>
      <c r="J11"/>
      <c r="K11"/>
    </row>
    <row r="12" spans="1:21" x14ac:dyDescent="0.25">
      <c r="A12"/>
      <c r="B12" s="171" t="s">
        <v>306</v>
      </c>
      <c r="C12"/>
      <c r="D12"/>
      <c r="E12"/>
      <c r="F12"/>
      <c r="G12"/>
      <c r="H12"/>
      <c r="I12"/>
      <c r="J12"/>
      <c r="K12"/>
    </row>
    <row r="13" spans="1:21" x14ac:dyDescent="0.25">
      <c r="A13"/>
      <c r="B13" s="227" t="s">
        <v>307</v>
      </c>
      <c r="C13" s="228"/>
      <c r="D13" s="228"/>
      <c r="E13" s="228"/>
      <c r="F13" s="228"/>
      <c r="G13" s="228"/>
      <c r="H13" s="228"/>
      <c r="I13" s="228"/>
      <c r="J13"/>
      <c r="K13"/>
    </row>
    <row r="14" spans="1:21" x14ac:dyDescent="0.25">
      <c r="A14" s="229"/>
      <c r="B14" s="230" t="s">
        <v>1658</v>
      </c>
      <c r="C14"/>
      <c r="D14"/>
      <c r="E14"/>
      <c r="F14"/>
      <c r="G14"/>
      <c r="H14"/>
      <c r="I14"/>
      <c r="J14"/>
      <c r="K14"/>
    </row>
    <row r="15" spans="1:21" x14ac:dyDescent="0.25">
      <c r="A15" s="229"/>
      <c r="B15"/>
      <c r="C15"/>
      <c r="D15"/>
      <c r="E15"/>
      <c r="F15"/>
      <c r="G15"/>
      <c r="H15"/>
      <c r="I15"/>
      <c r="J15"/>
      <c r="K15"/>
    </row>
    <row r="16" spans="1:21" ht="21" x14ac:dyDescent="0.35">
      <c r="A16" s="275"/>
      <c r="B16" s="264" t="s">
        <v>308</v>
      </c>
      <c r="C16" s="264"/>
      <c r="D16" s="265" t="s">
        <v>309</v>
      </c>
      <c r="E16" s="265"/>
      <c r="F16" s="265" t="s">
        <v>310</v>
      </c>
      <c r="G16" s="265"/>
      <c r="H16" s="266" t="s">
        <v>311</v>
      </c>
      <c r="I16" s="265"/>
      <c r="J16" s="265"/>
      <c r="K16" s="267"/>
    </row>
    <row r="17" spans="1:21" x14ac:dyDescent="0.25">
      <c r="A17" s="229"/>
      <c r="B17" s="171"/>
      <c r="C17" s="171"/>
      <c r="D17" s="231"/>
      <c r="E17" s="231"/>
      <c r="F17" s="231"/>
      <c r="G17" s="232"/>
      <c r="H17" s="232"/>
      <c r="I17" s="232"/>
      <c r="J17" s="232"/>
      <c r="K17"/>
    </row>
    <row r="18" spans="1:21" ht="36" x14ac:dyDescent="0.25">
      <c r="A18" s="252" t="s">
        <v>344</v>
      </c>
      <c r="B18" s="342" t="s">
        <v>312</v>
      </c>
      <c r="C18" s="352"/>
      <c r="D18" s="234" t="s">
        <v>1674</v>
      </c>
      <c r="E18" s="235"/>
      <c r="F18" s="234" t="s">
        <v>1675</v>
      </c>
      <c r="G18" s="235"/>
      <c r="H18" s="234" t="s">
        <v>1676</v>
      </c>
      <c r="I18" s="236" t="str">
        <f>IF(OR(D18&lt;0,F18&lt;0,H18&lt;0),"ERROR - Daily Fuel Use Volume cant be negative","")</f>
        <v/>
      </c>
      <c r="J18"/>
      <c r="K18"/>
      <c r="Q18" s="180" t="s">
        <v>1679</v>
      </c>
    </row>
    <row r="19" spans="1:21" x14ac:dyDescent="0.25">
      <c r="A19" s="233"/>
      <c r="B19" s="171"/>
      <c r="C19" s="171"/>
      <c r="D19" s="235"/>
      <c r="E19" s="235"/>
      <c r="F19" s="235"/>
      <c r="G19" s="235"/>
      <c r="H19" s="235"/>
      <c r="I19" s="235"/>
      <c r="J19"/>
      <c r="K19"/>
    </row>
    <row r="20" spans="1:21" ht="21" x14ac:dyDescent="0.35">
      <c r="A20" s="263"/>
      <c r="B20" s="264" t="s">
        <v>313</v>
      </c>
      <c r="C20" s="264"/>
      <c r="D20" s="265" t="s">
        <v>309</v>
      </c>
      <c r="E20" s="265"/>
      <c r="F20" s="265" t="s">
        <v>310</v>
      </c>
      <c r="G20" s="265"/>
      <c r="H20" s="266" t="s">
        <v>311</v>
      </c>
      <c r="I20" s="265"/>
      <c r="J20" s="265"/>
      <c r="K20" s="267"/>
    </row>
    <row r="21" spans="1:21" x14ac:dyDescent="0.25">
      <c r="A21" s="233"/>
      <c r="B21" s="171"/>
      <c r="C21" s="171"/>
      <c r="D21" s="231"/>
      <c r="E21" s="231"/>
      <c r="F21" s="231"/>
      <c r="G21" s="232"/>
      <c r="H21" s="232"/>
      <c r="I21" s="232"/>
      <c r="J21"/>
      <c r="K21"/>
    </row>
    <row r="22" spans="1:21" ht="18" customHeight="1" x14ac:dyDescent="0.25">
      <c r="A22" s="252" t="s">
        <v>345</v>
      </c>
      <c r="B22" s="257" t="s">
        <v>314</v>
      </c>
      <c r="C22" s="343" t="s">
        <v>1649</v>
      </c>
      <c r="D22" s="237" t="s">
        <v>95</v>
      </c>
      <c r="E22" s="238"/>
      <c r="F22" s="237" t="s">
        <v>327</v>
      </c>
      <c r="G22" s="239"/>
      <c r="H22" s="237" t="s">
        <v>95</v>
      </c>
      <c r="I22" s="240"/>
      <c r="J22"/>
      <c r="K22"/>
      <c r="L22" s="325" t="s">
        <v>1677</v>
      </c>
      <c r="M22" s="12"/>
      <c r="N22" s="12"/>
      <c r="O22" s="12"/>
      <c r="P22" s="12"/>
      <c r="Q22" s="12"/>
      <c r="R22" s="12"/>
      <c r="S22" s="12"/>
      <c r="T22" s="12"/>
      <c r="U22" s="12"/>
    </row>
    <row r="23" spans="1:21" x14ac:dyDescent="0.25">
      <c r="A23" s="252"/>
      <c r="B23" s="258" t="s">
        <v>1651</v>
      </c>
      <c r="C23" s="343"/>
      <c r="D23" s="231"/>
      <c r="E23" s="231"/>
      <c r="F23" s="231"/>
      <c r="G23" s="232"/>
      <c r="H23" s="231"/>
      <c r="I23" s="241"/>
      <c r="J23"/>
      <c r="K23"/>
      <c r="L23" s="325" t="s">
        <v>1678</v>
      </c>
      <c r="M23" s="12"/>
      <c r="N23" s="12"/>
      <c r="O23" s="12"/>
      <c r="P23" s="12"/>
      <c r="Q23" s="12"/>
      <c r="R23" s="12"/>
      <c r="S23" s="12"/>
      <c r="T23" s="12"/>
      <c r="U23" s="12"/>
    </row>
    <row r="24" spans="1:21" x14ac:dyDescent="0.25">
      <c r="A24" s="252"/>
      <c r="B24" s="259"/>
      <c r="C24" s="343"/>
      <c r="D24" s="231"/>
      <c r="E24" s="231"/>
      <c r="F24" s="231"/>
      <c r="G24" s="232"/>
      <c r="H24" s="231"/>
      <c r="I24" s="241"/>
      <c r="J24"/>
      <c r="K24"/>
    </row>
    <row r="25" spans="1:21" ht="162.75" customHeight="1" x14ac:dyDescent="0.25">
      <c r="A25" s="252" t="s">
        <v>1659</v>
      </c>
      <c r="B25" s="260" t="s">
        <v>315</v>
      </c>
      <c r="C25" s="343"/>
      <c r="D25" s="242"/>
      <c r="E25" s="235"/>
      <c r="F25" s="242">
        <v>72150</v>
      </c>
      <c r="G25" s="235"/>
      <c r="H25" s="242"/>
      <c r="I25" s="236" t="str">
        <f>IF(OR(D25&lt;0,F25&lt;0,H25&lt;0),"ERROR - Bunkered Fuel Capacity can't be negative","")</f>
        <v/>
      </c>
      <c r="J25"/>
      <c r="K25"/>
      <c r="Q25" s="219" t="s">
        <v>1680</v>
      </c>
    </row>
    <row r="26" spans="1:21" x14ac:dyDescent="0.25">
      <c r="A26" s="252"/>
      <c r="B26" s="259"/>
      <c r="C26" s="343"/>
      <c r="D26" s="231"/>
      <c r="E26" s="231"/>
      <c r="F26" s="231"/>
      <c r="G26" s="232"/>
      <c r="H26" s="231"/>
      <c r="I26" s="241"/>
      <c r="J26"/>
      <c r="K26"/>
      <c r="Q26" s="22" t="s">
        <v>1695</v>
      </c>
    </row>
    <row r="27" spans="1:21" x14ac:dyDescent="0.25">
      <c r="A27" s="252" t="s">
        <v>346</v>
      </c>
      <c r="B27" s="260" t="s">
        <v>316</v>
      </c>
      <c r="C27" s="343"/>
      <c r="D27" s="242"/>
      <c r="E27" s="235"/>
      <c r="F27" s="242">
        <v>34450</v>
      </c>
      <c r="G27" s="235"/>
      <c r="H27" s="242"/>
      <c r="I27" s="236" t="str">
        <f>IF(OR(D27&gt;D25,F27&gt;F25,H27&gt;H25),"ERROR - Bunkered Fuel Volume held greater than Totall Fuel Capacity (Q.9)",IF(OR(D27&lt;0,F27&lt;0,H27&lt;0),"ERROR - Bunkered Fuel Volume Held can't be negative",""))</f>
        <v/>
      </c>
      <c r="J27"/>
      <c r="K27"/>
    </row>
    <row r="28" spans="1:21" x14ac:dyDescent="0.25">
      <c r="A28" s="252"/>
      <c r="B28" s="259"/>
      <c r="C28" s="343"/>
      <c r="D28" s="243"/>
      <c r="E28" s="235"/>
      <c r="F28" s="243"/>
      <c r="G28" s="235"/>
      <c r="H28" s="243"/>
      <c r="I28" s="244"/>
      <c r="J28"/>
      <c r="K28"/>
      <c r="Q28" s="22" t="s">
        <v>1696</v>
      </c>
    </row>
    <row r="29" spans="1:21" ht="18" customHeight="1" x14ac:dyDescent="0.25">
      <c r="A29" s="261" t="s">
        <v>347</v>
      </c>
      <c r="B29" s="257" t="s">
        <v>364</v>
      </c>
      <c r="C29" s="343"/>
      <c r="D29" s="234"/>
      <c r="E29" s="245"/>
      <c r="F29" s="234"/>
      <c r="G29" s="240"/>
      <c r="H29" s="234"/>
      <c r="I29" s="236" t="str">
        <f>IF(OR(D29&gt;D27,F29&gt;F27,H29&gt;H27),"ERROR - Bunkered Fuel Volume Used greater than Bunkered Fuel Volume held (Q.10)",IF(OR(D29&lt;0,F29&lt;0,H29&lt;0),"ERROR - Bunkered Fuel Volume Used can't be negative",IF(OR(D29&gt;D18,F29&gt;F18,H29&gt;H18),"ERROR - Bunkered Fuel Volume Used more than Total Daily Fuel Use (Q.7)","")))</f>
        <v/>
      </c>
      <c r="J29"/>
      <c r="K29"/>
      <c r="Q29" s="33" t="s">
        <v>1681</v>
      </c>
    </row>
    <row r="30" spans="1:21" x14ac:dyDescent="0.25">
      <c r="A30" s="252"/>
      <c r="B30" s="258" t="s">
        <v>1651</v>
      </c>
      <c r="C30" s="343"/>
      <c r="D30" s="231"/>
      <c r="E30" s="231"/>
      <c r="F30" s="231"/>
      <c r="G30" s="232"/>
      <c r="H30" s="231"/>
      <c r="I30" s="241"/>
      <c r="J30"/>
      <c r="K30"/>
      <c r="Q30" s="22" t="s">
        <v>1697</v>
      </c>
    </row>
    <row r="31" spans="1:21" x14ac:dyDescent="0.25">
      <c r="A31" s="252"/>
      <c r="B31" s="259"/>
      <c r="C31" s="343"/>
      <c r="D31" s="231"/>
      <c r="E31" s="231"/>
      <c r="F31" s="231"/>
      <c r="G31" s="232"/>
      <c r="H31" s="231"/>
      <c r="I31" s="241"/>
      <c r="J31"/>
      <c r="K31"/>
    </row>
    <row r="32" spans="1:21" ht="18" customHeight="1" x14ac:dyDescent="0.25">
      <c r="A32" s="261" t="s">
        <v>348</v>
      </c>
      <c r="B32" s="257" t="s">
        <v>365</v>
      </c>
      <c r="C32" s="343"/>
      <c r="D32" s="234"/>
      <c r="E32" s="235"/>
      <c r="F32" s="234"/>
      <c r="G32" s="235"/>
      <c r="H32" s="234"/>
      <c r="I32" s="236" t="str">
        <f>IF(OR(D32&lt;0,F32&lt;0,H32&lt;0),"ERROR - Bunkered Fuel Volume Used can't be negative",IF(OR(D32&gt;D18,F32&gt;F18,H32&gt;H18),"ERROR - Bunkered Fuel Volume Used more than total daily fuel use (Q.7)",""))</f>
        <v/>
      </c>
      <c r="J32"/>
      <c r="K32"/>
      <c r="Q32" s="33" t="s">
        <v>1681</v>
      </c>
    </row>
    <row r="33" spans="1:17" x14ac:dyDescent="0.25">
      <c r="A33" s="261"/>
      <c r="B33" s="258" t="s">
        <v>1650</v>
      </c>
      <c r="C33" s="343"/>
      <c r="D33" s="231"/>
      <c r="E33" s="231"/>
      <c r="F33" s="231"/>
      <c r="G33" s="232"/>
      <c r="H33" s="231"/>
      <c r="I33" s="232"/>
      <c r="J33"/>
      <c r="K33"/>
      <c r="Q33" s="22" t="s">
        <v>1697</v>
      </c>
    </row>
    <row r="34" spans="1:17" x14ac:dyDescent="0.25">
      <c r="A34" s="261"/>
      <c r="B34" s="262"/>
      <c r="C34" s="343"/>
      <c r="D34" s="231"/>
      <c r="E34" s="231"/>
      <c r="F34" s="231"/>
      <c r="G34" s="232"/>
      <c r="H34" s="231"/>
      <c r="I34" s="232"/>
      <c r="J34"/>
      <c r="K34"/>
    </row>
    <row r="35" spans="1:17" ht="18" customHeight="1" x14ac:dyDescent="0.25">
      <c r="A35" s="261" t="s">
        <v>349</v>
      </c>
      <c r="B35" s="342" t="s">
        <v>1660</v>
      </c>
      <c r="C35" s="254"/>
      <c r="D35" s="364"/>
      <c r="E35" s="365"/>
      <c r="F35" s="365"/>
      <c r="G35" s="365"/>
      <c r="H35" s="366"/>
      <c r="I35"/>
      <c r="J35"/>
      <c r="K35"/>
      <c r="Q35" s="33"/>
    </row>
    <row r="36" spans="1:17" ht="18" customHeight="1" x14ac:dyDescent="0.25">
      <c r="A36" s="261"/>
      <c r="B36" s="342"/>
      <c r="C36" s="254"/>
      <c r="D36" s="253"/>
      <c r="E36" s="253"/>
      <c r="F36" s="253"/>
      <c r="G36" s="253"/>
      <c r="H36" s="253"/>
      <c r="I36"/>
      <c r="J36"/>
      <c r="K36"/>
    </row>
    <row r="37" spans="1:17" ht="18" customHeight="1" x14ac:dyDescent="0.25">
      <c r="A37" s="261"/>
      <c r="B37" s="260"/>
      <c r="C37" s="254"/>
      <c r="D37" s="253"/>
      <c r="E37" s="253"/>
      <c r="F37" s="253"/>
      <c r="G37" s="253"/>
      <c r="H37" s="253"/>
      <c r="I37"/>
      <c r="J37"/>
      <c r="K37"/>
    </row>
    <row r="38" spans="1:17" x14ac:dyDescent="0.25">
      <c r="A38" s="233"/>
      <c r="B38" s="171"/>
      <c r="C38" s="171"/>
      <c r="D38" s="231"/>
      <c r="E38" s="231"/>
      <c r="F38" s="231"/>
      <c r="G38" s="232"/>
      <c r="H38" s="231"/>
      <c r="I38" s="232"/>
      <c r="J38"/>
      <c r="K38"/>
    </row>
    <row r="39" spans="1:17" ht="21" x14ac:dyDescent="0.35">
      <c r="A39" s="263"/>
      <c r="B39" s="264" t="s">
        <v>317</v>
      </c>
      <c r="C39" s="264"/>
      <c r="D39" s="265" t="s">
        <v>309</v>
      </c>
      <c r="E39" s="265"/>
      <c r="F39" s="265" t="s">
        <v>310</v>
      </c>
      <c r="G39" s="265"/>
      <c r="H39" s="266" t="s">
        <v>311</v>
      </c>
      <c r="I39" s="265"/>
      <c r="J39" s="265"/>
      <c r="K39" s="267"/>
    </row>
    <row r="40" spans="1:17" x14ac:dyDescent="0.25">
      <c r="A40" s="246"/>
      <c r="B40" s="268"/>
      <c r="C40" s="268"/>
      <c r="D40" s="268"/>
      <c r="E40" s="268"/>
      <c r="F40" s="268"/>
      <c r="G40" s="268"/>
      <c r="H40" s="268"/>
      <c r="I40" s="268"/>
      <c r="J40" s="268"/>
      <c r="K40" s="268"/>
    </row>
    <row r="41" spans="1:17" x14ac:dyDescent="0.25">
      <c r="A41" s="261" t="s">
        <v>350</v>
      </c>
      <c r="B41" s="367" t="s">
        <v>318</v>
      </c>
      <c r="C41" s="367"/>
      <c r="D41" s="269" t="s">
        <v>327</v>
      </c>
      <c r="E41" s="240"/>
      <c r="F41" s="269" t="s">
        <v>327</v>
      </c>
      <c r="G41" s="240"/>
      <c r="H41" s="269"/>
      <c r="I41" s="240"/>
      <c r="J41" s="268"/>
      <c r="K41" s="268"/>
      <c r="Q41" s="33" t="s">
        <v>1682</v>
      </c>
    </row>
    <row r="42" spans="1:17" x14ac:dyDescent="0.25">
      <c r="A42" s="261"/>
      <c r="B42" s="270" t="s">
        <v>1652</v>
      </c>
      <c r="C42" s="259"/>
      <c r="D42" s="271"/>
      <c r="E42" s="271"/>
      <c r="F42" s="271"/>
      <c r="G42" s="271"/>
      <c r="H42" s="271"/>
      <c r="I42" s="271"/>
      <c r="J42" s="268"/>
      <c r="K42" s="268"/>
    </row>
    <row r="43" spans="1:17" x14ac:dyDescent="0.25">
      <c r="A43" s="261"/>
      <c r="B43" s="259"/>
      <c r="C43" s="259"/>
      <c r="D43" s="271"/>
      <c r="E43" s="271"/>
      <c r="F43" s="271"/>
      <c r="G43" s="271"/>
      <c r="H43" s="271"/>
      <c r="I43" s="271"/>
      <c r="J43" s="268"/>
      <c r="K43" s="268"/>
    </row>
    <row r="44" spans="1:17" x14ac:dyDescent="0.25">
      <c r="A44" s="261" t="s">
        <v>351</v>
      </c>
      <c r="B44" s="342" t="s">
        <v>319</v>
      </c>
      <c r="C44" s="352"/>
      <c r="D44" s="272" t="s">
        <v>1674</v>
      </c>
      <c r="E44" s="273"/>
      <c r="F44" s="272" t="s">
        <v>1701</v>
      </c>
      <c r="G44" s="273"/>
      <c r="H44" s="272"/>
      <c r="I44" s="274" t="str">
        <f>IF(OR(D44&lt;0,F44&lt;0,H44&lt;0),"ERROR - Forecourt Fuel Volume Used can't be negative",IF(OR(D44&gt;D18,F44&gt;F18,H44&gt;H18),"ERROR - Forecourt Fuel Volume Used more than total daily fuel use (Q.7)",""))</f>
        <v/>
      </c>
      <c r="J44" s="268"/>
      <c r="K44" s="268"/>
      <c r="Q44" s="30" t="s">
        <v>1683</v>
      </c>
    </row>
    <row r="45" spans="1:17" x14ac:dyDescent="0.25">
      <c r="A45" s="229"/>
      <c r="B45" s="171"/>
      <c r="C45" s="171"/>
      <c r="D45" s="247"/>
      <c r="E45" s="247"/>
      <c r="F45" s="247"/>
      <c r="G45" s="247"/>
      <c r="H45" s="247"/>
      <c r="I45" s="247"/>
      <c r="J45"/>
      <c r="K45"/>
    </row>
    <row r="46" spans="1:17" x14ac:dyDescent="0.25">
      <c r="A46" s="229"/>
      <c r="B46" s="171"/>
      <c r="C46" s="171"/>
      <c r="D46" s="248"/>
      <c r="E46" s="248"/>
      <c r="F46" s="248"/>
      <c r="G46" s="248"/>
      <c r="H46" s="248"/>
      <c r="I46"/>
      <c r="J46"/>
      <c r="K46"/>
    </row>
    <row r="47" spans="1:17" ht="21" x14ac:dyDescent="0.35">
      <c r="A47" s="276"/>
      <c r="B47" s="277" t="s">
        <v>320</v>
      </c>
      <c r="C47" s="278"/>
      <c r="D47" s="278"/>
      <c r="E47" s="278"/>
      <c r="F47" s="278"/>
      <c r="G47" s="278"/>
      <c r="H47" s="278"/>
      <c r="I47" s="278"/>
      <c r="J47" s="278"/>
      <c r="K47" s="278"/>
      <c r="Q47" s="22" t="s">
        <v>1684</v>
      </c>
    </row>
    <row r="48" spans="1:17" x14ac:dyDescent="0.25">
      <c r="A48" s="279"/>
      <c r="B48" s="268"/>
      <c r="C48" s="268"/>
      <c r="D48" s="268"/>
      <c r="E48" s="268"/>
      <c r="F48" s="268"/>
      <c r="G48" s="268"/>
      <c r="H48" s="268"/>
      <c r="I48" s="268"/>
      <c r="J48" s="268"/>
      <c r="K48" s="268"/>
      <c r="Q48" s="22" t="s">
        <v>1685</v>
      </c>
    </row>
    <row r="49" spans="1:17" ht="18.75" x14ac:dyDescent="0.25">
      <c r="A49" s="279"/>
      <c r="B49" s="344" t="s">
        <v>321</v>
      </c>
      <c r="C49" s="344"/>
      <c r="D49" s="344"/>
      <c r="E49" s="344"/>
      <c r="F49" s="344"/>
      <c r="G49" s="344"/>
      <c r="H49" s="344"/>
      <c r="I49" s="344"/>
      <c r="J49" s="268"/>
      <c r="K49" s="268"/>
      <c r="Q49" s="22" t="s">
        <v>1686</v>
      </c>
    </row>
    <row r="50" spans="1:17" ht="18.75" x14ac:dyDescent="0.3">
      <c r="A50" s="279"/>
      <c r="B50" s="344" t="s">
        <v>322</v>
      </c>
      <c r="C50" s="344"/>
      <c r="D50" s="344"/>
      <c r="E50" s="344"/>
      <c r="F50" s="344"/>
      <c r="G50" s="344"/>
      <c r="H50" s="344"/>
      <c r="I50" s="344"/>
      <c r="J50" s="280"/>
      <c r="K50" s="281"/>
    </row>
    <row r="51" spans="1:17" ht="18.75" x14ac:dyDescent="0.25">
      <c r="A51" s="279"/>
      <c r="B51" s="344" t="s">
        <v>323</v>
      </c>
      <c r="C51" s="344"/>
      <c r="D51" s="344"/>
      <c r="E51" s="344"/>
      <c r="F51" s="344"/>
      <c r="G51" s="344"/>
      <c r="H51" s="344"/>
      <c r="I51" s="344"/>
      <c r="J51" s="268"/>
      <c r="K51" s="268"/>
    </row>
    <row r="52" spans="1:17" ht="18.75" x14ac:dyDescent="0.3">
      <c r="A52" s="279"/>
      <c r="B52" s="344" t="s">
        <v>366</v>
      </c>
      <c r="C52" s="344"/>
      <c r="D52" s="344"/>
      <c r="E52" s="344"/>
      <c r="F52" s="344"/>
      <c r="G52" s="344"/>
      <c r="H52" s="344"/>
      <c r="I52" s="344"/>
      <c r="J52" s="282"/>
      <c r="K52" s="268"/>
    </row>
    <row r="53" spans="1:17" ht="18.75" x14ac:dyDescent="0.3">
      <c r="A53" s="279"/>
      <c r="B53" s="282"/>
      <c r="C53" s="282"/>
      <c r="D53" s="282"/>
      <c r="E53" s="282"/>
      <c r="F53" s="282"/>
      <c r="G53" s="282"/>
      <c r="H53" s="282"/>
      <c r="I53" s="282"/>
      <c r="J53" s="282"/>
      <c r="K53" s="268"/>
    </row>
    <row r="54" spans="1:17" ht="21" x14ac:dyDescent="0.35">
      <c r="A54" s="276"/>
      <c r="B54" s="277" t="s">
        <v>324</v>
      </c>
      <c r="C54" s="278"/>
      <c r="D54" s="283" t="s">
        <v>309</v>
      </c>
      <c r="E54" s="283"/>
      <c r="F54" s="283" t="s">
        <v>310</v>
      </c>
      <c r="G54" s="283"/>
      <c r="H54" s="284" t="s">
        <v>311</v>
      </c>
      <c r="I54" s="283"/>
      <c r="J54" s="283"/>
      <c r="K54" s="285"/>
    </row>
    <row r="55" spans="1:17" x14ac:dyDescent="0.25">
      <c r="A55" s="279"/>
      <c r="B55" s="268"/>
      <c r="C55" s="268"/>
      <c r="D55" s="271"/>
      <c r="E55" s="271"/>
      <c r="F55" s="271"/>
      <c r="G55" s="271"/>
      <c r="H55" s="271"/>
      <c r="I55" s="271"/>
      <c r="J55" s="271"/>
      <c r="K55" s="268"/>
    </row>
    <row r="56" spans="1:17" x14ac:dyDescent="0.25">
      <c r="A56" s="261" t="s">
        <v>352</v>
      </c>
      <c r="B56" s="342" t="s">
        <v>325</v>
      </c>
      <c r="C56" s="352"/>
      <c r="D56" s="272">
        <v>0</v>
      </c>
      <c r="E56" s="273"/>
      <c r="F56" s="272">
        <v>200</v>
      </c>
      <c r="G56" s="286"/>
      <c r="H56" s="272">
        <v>10</v>
      </c>
      <c r="I56" s="274" t="str">
        <f>IF(OR(D56&lt;0,F56&lt;0,H56&lt;0),"ERROR - Critical Fuel Volume requirememt can't be negative","")</f>
        <v/>
      </c>
      <c r="J56" s="268"/>
      <c r="K56" s="268"/>
      <c r="Q56" s="33" t="s">
        <v>1687</v>
      </c>
    </row>
    <row r="57" spans="1:17" x14ac:dyDescent="0.25">
      <c r="A57" s="261"/>
      <c r="B57" s="259"/>
      <c r="C57" s="259"/>
      <c r="D57" s="287"/>
      <c r="E57" s="287"/>
      <c r="F57" s="287"/>
      <c r="G57" s="287"/>
      <c r="H57" s="287"/>
      <c r="I57" s="287"/>
      <c r="J57" s="268"/>
      <c r="K57" s="268"/>
      <c r="Q57" s="22" t="s">
        <v>1698</v>
      </c>
    </row>
    <row r="58" spans="1:17" ht="36" x14ac:dyDescent="0.35">
      <c r="A58" s="288"/>
      <c r="B58" s="277" t="s">
        <v>326</v>
      </c>
      <c r="C58" s="278"/>
      <c r="D58" s="283" t="s">
        <v>309</v>
      </c>
      <c r="E58" s="283"/>
      <c r="F58" s="283" t="s">
        <v>310</v>
      </c>
      <c r="G58" s="283"/>
      <c r="H58" s="284" t="s">
        <v>311</v>
      </c>
      <c r="I58" s="283"/>
      <c r="J58" s="283"/>
      <c r="K58" s="285"/>
      <c r="Q58" s="180" t="s">
        <v>1699</v>
      </c>
    </row>
    <row r="59" spans="1:17" x14ac:dyDescent="0.25">
      <c r="A59" s="246"/>
      <c r="B59" s="268"/>
      <c r="C59" s="268"/>
      <c r="D59" s="268"/>
      <c r="E59" s="268"/>
      <c r="F59" s="268"/>
      <c r="G59" s="268"/>
      <c r="H59" s="268"/>
      <c r="I59" s="268"/>
      <c r="J59" s="268"/>
      <c r="K59" s="268"/>
    </row>
    <row r="60" spans="1:17" ht="18" customHeight="1" x14ac:dyDescent="0.25">
      <c r="A60" s="261" t="s">
        <v>353</v>
      </c>
      <c r="B60" s="259" t="s">
        <v>367</v>
      </c>
      <c r="C60" s="306"/>
      <c r="D60" s="350" t="s">
        <v>95</v>
      </c>
      <c r="E60" s="239"/>
      <c r="F60" s="350" t="s">
        <v>95</v>
      </c>
      <c r="G60" s="289"/>
      <c r="H60" s="350" t="s">
        <v>95</v>
      </c>
      <c r="I60" s="239"/>
      <c r="J60" s="268"/>
      <c r="K60" s="268"/>
      <c r="Q60" s="33" t="s">
        <v>1688</v>
      </c>
    </row>
    <row r="61" spans="1:17" x14ac:dyDescent="0.25">
      <c r="A61" s="252"/>
      <c r="B61" s="305" t="s">
        <v>1653</v>
      </c>
      <c r="C61" s="304"/>
      <c r="D61" s="351"/>
      <c r="E61" s="271"/>
      <c r="F61" s="351"/>
      <c r="G61" s="271"/>
      <c r="H61" s="351"/>
      <c r="I61" s="271"/>
      <c r="J61" s="268"/>
      <c r="K61" s="268"/>
    </row>
    <row r="62" spans="1:17" x14ac:dyDescent="0.25">
      <c r="A62" s="252"/>
      <c r="B62" s="252"/>
      <c r="C62" s="259"/>
      <c r="D62" s="271"/>
      <c r="E62" s="271"/>
      <c r="F62" s="271"/>
      <c r="G62" s="271"/>
      <c r="H62" s="271"/>
      <c r="I62" s="271"/>
      <c r="J62" s="268"/>
      <c r="K62" s="268"/>
    </row>
    <row r="63" spans="1:17" x14ac:dyDescent="0.25">
      <c r="A63" s="261" t="s">
        <v>354</v>
      </c>
      <c r="B63" s="342" t="s">
        <v>368</v>
      </c>
      <c r="C63" s="352"/>
      <c r="D63" s="272"/>
      <c r="E63" s="287"/>
      <c r="F63" s="272"/>
      <c r="G63" s="290"/>
      <c r="H63" s="272"/>
      <c r="I63" s="274" t="str">
        <f>IF(OR(D63&gt;D56,F63&gt;F56,H63&gt;H56),"ERROR - Bunkered fuel use higher than total critical demand (Q.16)",IF(OR(D63&lt;0,F63&lt;0,H63&lt;0),"ERROR - Bunkered Fuel Volume can't be negative",""))</f>
        <v/>
      </c>
      <c r="J63" s="268"/>
      <c r="K63" s="268"/>
      <c r="Q63" s="33" t="s">
        <v>1687</v>
      </c>
    </row>
    <row r="64" spans="1:17" x14ac:dyDescent="0.25">
      <c r="A64" s="252"/>
      <c r="B64" s="259"/>
      <c r="C64" s="259"/>
      <c r="D64" s="268"/>
      <c r="E64" s="268"/>
      <c r="F64" s="268"/>
      <c r="G64" s="268"/>
      <c r="H64" s="268"/>
      <c r="I64" s="268"/>
      <c r="J64" s="268"/>
      <c r="K64" s="268"/>
      <c r="Q64" s="22" t="s">
        <v>1700</v>
      </c>
    </row>
    <row r="65" spans="1:17" x14ac:dyDescent="0.25">
      <c r="A65" s="261" t="s">
        <v>355</v>
      </c>
      <c r="B65" s="342" t="s">
        <v>369</v>
      </c>
      <c r="C65" s="352"/>
      <c r="D65" s="272"/>
      <c r="E65" s="287"/>
      <c r="F65" s="272"/>
      <c r="G65" s="290"/>
      <c r="H65" s="272"/>
      <c r="I65" s="274" t="str">
        <f>IF(OR(D65&gt;D56,F65&gt;F56,H65&gt;H56),"ERROR - Bunkered fuel use higher than total critical demand (Q.16)",IF(OR(D65&lt;0,F65&lt;0,H65&lt;0),"ERROR - Bunkered Fuel Volume can't be negative",""))</f>
        <v/>
      </c>
      <c r="J65" s="268"/>
      <c r="K65" s="268"/>
      <c r="Q65" s="33" t="s">
        <v>1687</v>
      </c>
    </row>
    <row r="66" spans="1:17" x14ac:dyDescent="0.25">
      <c r="A66" s="261"/>
      <c r="B66" s="259"/>
      <c r="C66" s="259"/>
      <c r="D66" s="291"/>
      <c r="E66" s="268"/>
      <c r="F66" s="291"/>
      <c r="G66" s="291"/>
      <c r="H66" s="291"/>
      <c r="I66" s="268"/>
      <c r="J66" s="268"/>
      <c r="K66" s="268"/>
    </row>
    <row r="67" spans="1:17" x14ac:dyDescent="0.25">
      <c r="A67" s="261" t="s">
        <v>356</v>
      </c>
      <c r="B67" s="342" t="s">
        <v>1655</v>
      </c>
      <c r="C67" s="342"/>
      <c r="D67" s="369"/>
      <c r="E67" s="370"/>
      <c r="F67" s="370"/>
      <c r="G67" s="370"/>
      <c r="H67" s="371"/>
      <c r="I67" s="268"/>
      <c r="J67" s="268"/>
      <c r="K67" s="268"/>
      <c r="Q67" s="33"/>
    </row>
    <row r="68" spans="1:17" x14ac:dyDescent="0.25">
      <c r="A68" s="249"/>
      <c r="B68" s="259" t="s">
        <v>1656</v>
      </c>
      <c r="C68" s="259"/>
      <c r="D68" s="292"/>
      <c r="E68" s="292"/>
      <c r="F68" s="292"/>
      <c r="G68" s="292"/>
      <c r="H68" s="292"/>
      <c r="I68" s="292"/>
      <c r="J68" s="268"/>
      <c r="K68" s="268"/>
    </row>
    <row r="69" spans="1:17" ht="21" x14ac:dyDescent="0.35">
      <c r="A69" s="285"/>
      <c r="B69" s="277" t="s">
        <v>328</v>
      </c>
      <c r="C69" s="278"/>
      <c r="D69" s="283" t="s">
        <v>309</v>
      </c>
      <c r="E69" s="283"/>
      <c r="F69" s="283" t="s">
        <v>310</v>
      </c>
      <c r="G69" s="283"/>
      <c r="H69" s="284" t="s">
        <v>311</v>
      </c>
      <c r="I69" s="283"/>
      <c r="J69" s="283"/>
      <c r="K69" s="285"/>
    </row>
    <row r="70" spans="1:17" x14ac:dyDescent="0.25">
      <c r="A70" s="268"/>
      <c r="B70" s="268"/>
      <c r="C70" s="268"/>
      <c r="D70" s="268"/>
      <c r="E70" s="268"/>
      <c r="F70" s="268"/>
      <c r="G70" s="268"/>
      <c r="H70" s="268"/>
      <c r="I70" s="268"/>
      <c r="J70" s="268"/>
      <c r="K70" s="268"/>
    </row>
    <row r="71" spans="1:17" x14ac:dyDescent="0.25">
      <c r="A71" s="261" t="s">
        <v>357</v>
      </c>
      <c r="B71" s="342" t="s">
        <v>329</v>
      </c>
      <c r="C71" s="342"/>
      <c r="D71" s="269" t="s">
        <v>95</v>
      </c>
      <c r="E71" s="240"/>
      <c r="F71" s="269" t="s">
        <v>327</v>
      </c>
      <c r="G71" s="289"/>
      <c r="H71" s="269" t="s">
        <v>95</v>
      </c>
      <c r="I71" s="240"/>
      <c r="J71" s="268"/>
      <c r="K71" s="268"/>
      <c r="Q71" s="33" t="s">
        <v>1689</v>
      </c>
    </row>
    <row r="72" spans="1:17" x14ac:dyDescent="0.25">
      <c r="A72" s="261"/>
      <c r="B72" s="293" t="s">
        <v>1654</v>
      </c>
      <c r="C72" s="259"/>
      <c r="D72" s="271"/>
      <c r="E72" s="271"/>
      <c r="F72" s="271"/>
      <c r="G72" s="271"/>
      <c r="H72" s="271"/>
      <c r="I72" s="271"/>
      <c r="J72" s="268"/>
      <c r="K72" s="268"/>
    </row>
    <row r="73" spans="1:17" x14ac:dyDescent="0.25">
      <c r="A73" s="252"/>
      <c r="B73" s="259"/>
      <c r="C73" s="259"/>
      <c r="D73" s="271"/>
      <c r="E73" s="271"/>
      <c r="F73" s="271"/>
      <c r="G73" s="271"/>
      <c r="H73" s="271"/>
      <c r="I73" s="271"/>
      <c r="J73" s="268"/>
      <c r="K73" s="268"/>
    </row>
    <row r="74" spans="1:17" x14ac:dyDescent="0.25">
      <c r="A74" s="261" t="s">
        <v>358</v>
      </c>
      <c r="B74" s="342" t="s">
        <v>330</v>
      </c>
      <c r="C74" s="352"/>
      <c r="D74" s="272"/>
      <c r="E74" s="287"/>
      <c r="F74" s="272">
        <v>107</v>
      </c>
      <c r="G74" s="290"/>
      <c r="H74" s="272"/>
      <c r="I74" s="274" t="str">
        <f>IF(OR(D74&gt;D56,F74&gt;F56,H74&gt;H56),"ERROR - DFS Fuel use higher than total critical fuel demand (Q.16)",IF(OR(D74&lt;0,F74&lt;0,H74&lt;0),"ERROR - DFS Fuel Volume can't be negative",""))</f>
        <v/>
      </c>
      <c r="J74" s="268"/>
      <c r="K74" s="268"/>
      <c r="Q74" s="33" t="s">
        <v>1690</v>
      </c>
    </row>
    <row r="75" spans="1:17" x14ac:dyDescent="0.25">
      <c r="A75" s="261"/>
      <c r="B75" s="268"/>
      <c r="C75" s="268"/>
      <c r="D75" s="268"/>
      <c r="E75" s="268"/>
      <c r="F75" s="268"/>
      <c r="G75" s="268"/>
      <c r="H75" s="268"/>
      <c r="I75" s="268"/>
      <c r="J75" s="268"/>
      <c r="K75" s="268"/>
    </row>
    <row r="76" spans="1:17" ht="21" x14ac:dyDescent="0.35">
      <c r="A76" s="294"/>
      <c r="B76" s="277" t="s">
        <v>320</v>
      </c>
      <c r="C76" s="278"/>
      <c r="D76" s="278"/>
      <c r="E76" s="278"/>
      <c r="F76" s="278"/>
      <c r="G76" s="278"/>
      <c r="H76" s="278"/>
      <c r="I76" s="278"/>
      <c r="J76" s="278"/>
      <c r="K76" s="285"/>
    </row>
    <row r="77" spans="1:17" x14ac:dyDescent="0.25">
      <c r="A77" s="261"/>
      <c r="B77" s="268"/>
      <c r="C77" s="268"/>
      <c r="D77" s="268"/>
      <c r="E77" s="268"/>
      <c r="F77" s="268"/>
      <c r="G77" s="268"/>
      <c r="H77" s="268"/>
      <c r="I77" s="268"/>
      <c r="J77" s="268"/>
      <c r="K77" s="268"/>
    </row>
    <row r="78" spans="1:17" ht="18.75" x14ac:dyDescent="0.25">
      <c r="A78" s="261" t="s">
        <v>359</v>
      </c>
      <c r="B78" s="344" t="s">
        <v>331</v>
      </c>
      <c r="C78" s="344"/>
      <c r="D78" s="344"/>
      <c r="E78" s="344"/>
      <c r="F78" s="344"/>
      <c r="G78" s="344"/>
      <c r="H78" s="344"/>
      <c r="I78" s="344"/>
      <c r="J78" s="344"/>
      <c r="K78" s="268"/>
      <c r="Q78" s="33"/>
    </row>
    <row r="79" spans="1:17" ht="18.75" x14ac:dyDescent="0.25">
      <c r="A79" s="279"/>
      <c r="B79" s="344" t="s">
        <v>332</v>
      </c>
      <c r="C79" s="344"/>
      <c r="D79" s="344"/>
      <c r="E79" s="344"/>
      <c r="F79" s="344"/>
      <c r="G79" s="344"/>
      <c r="H79" s="344"/>
      <c r="I79" s="344"/>
      <c r="J79" s="344"/>
      <c r="K79" s="295"/>
    </row>
    <row r="80" spans="1:17" x14ac:dyDescent="0.25">
      <c r="A80" s="296"/>
      <c r="B80" s="268"/>
      <c r="C80" s="268"/>
      <c r="D80" s="268"/>
      <c r="E80" s="268"/>
      <c r="F80" s="268"/>
      <c r="G80" s="268"/>
      <c r="H80" s="268"/>
      <c r="I80" s="268"/>
      <c r="J80" s="268"/>
      <c r="K80" s="268"/>
    </row>
    <row r="81" spans="1:17" ht="18" customHeight="1" x14ac:dyDescent="0.25">
      <c r="A81" s="296"/>
      <c r="B81" s="345" t="s">
        <v>1664</v>
      </c>
      <c r="C81" s="347" t="s">
        <v>333</v>
      </c>
      <c r="D81" s="347"/>
      <c r="E81" s="347"/>
      <c r="F81" s="347"/>
      <c r="G81" s="347"/>
      <c r="H81" s="347"/>
      <c r="I81" s="347"/>
      <c r="J81" s="347"/>
      <c r="K81" s="347"/>
    </row>
    <row r="82" spans="1:17" x14ac:dyDescent="0.25">
      <c r="A82" s="279"/>
      <c r="B82" s="346"/>
      <c r="C82" s="303" t="s">
        <v>334</v>
      </c>
      <c r="D82" s="349" t="s">
        <v>310</v>
      </c>
      <c r="E82" s="349"/>
      <c r="F82" s="349"/>
      <c r="G82" s="349"/>
      <c r="H82" s="348" t="s">
        <v>335</v>
      </c>
      <c r="I82" s="348"/>
      <c r="J82" s="348"/>
      <c r="K82" s="348"/>
    </row>
    <row r="83" spans="1:17" x14ac:dyDescent="0.25">
      <c r="A83" s="279"/>
      <c r="B83" s="298" t="s">
        <v>336</v>
      </c>
      <c r="C83" s="297">
        <v>0</v>
      </c>
      <c r="D83" s="340">
        <v>19</v>
      </c>
      <c r="E83" s="340"/>
      <c r="F83" s="340"/>
      <c r="G83" s="340"/>
      <c r="H83" s="340">
        <v>1</v>
      </c>
      <c r="I83" s="340"/>
      <c r="J83" s="340"/>
      <c r="K83" s="340"/>
      <c r="Q83" s="22" t="s">
        <v>1691</v>
      </c>
    </row>
    <row r="84" spans="1:17" x14ac:dyDescent="0.25">
      <c r="A84" s="279"/>
      <c r="B84" s="298" t="s">
        <v>337</v>
      </c>
      <c r="C84" s="297">
        <v>0</v>
      </c>
      <c r="D84" s="340">
        <v>36</v>
      </c>
      <c r="E84" s="340"/>
      <c r="F84" s="340"/>
      <c r="G84" s="340"/>
      <c r="H84" s="341">
        <v>0</v>
      </c>
      <c r="I84" s="341"/>
      <c r="J84" s="341"/>
      <c r="K84" s="341"/>
      <c r="Q84" s="22" t="s">
        <v>1692</v>
      </c>
    </row>
    <row r="85" spans="1:17" x14ac:dyDescent="0.25">
      <c r="A85" s="279"/>
      <c r="B85" s="298" t="s">
        <v>338</v>
      </c>
      <c r="C85" s="297"/>
      <c r="D85" s="340"/>
      <c r="E85" s="340"/>
      <c r="F85" s="340"/>
      <c r="G85" s="340"/>
      <c r="H85" s="340"/>
      <c r="I85" s="340"/>
      <c r="J85" s="340"/>
      <c r="K85" s="340"/>
    </row>
    <row r="86" spans="1:17" x14ac:dyDescent="0.25">
      <c r="A86" s="279"/>
      <c r="B86" s="298" t="s">
        <v>339</v>
      </c>
      <c r="C86" s="299">
        <v>0</v>
      </c>
      <c r="D86" s="339">
        <v>55</v>
      </c>
      <c r="E86" s="339"/>
      <c r="F86" s="339"/>
      <c r="G86" s="339"/>
      <c r="H86" s="339">
        <v>1</v>
      </c>
      <c r="I86" s="339"/>
      <c r="J86" s="339"/>
      <c r="K86" s="339"/>
    </row>
    <row r="87" spans="1:17" x14ac:dyDescent="0.25">
      <c r="A87" s="279"/>
      <c r="B87" s="268"/>
      <c r="C87" s="291"/>
      <c r="D87" s="300"/>
      <c r="E87" s="300"/>
      <c r="F87" s="300"/>
      <c r="G87" s="268"/>
      <c r="H87" s="268"/>
      <c r="I87" s="268"/>
      <c r="J87" s="268"/>
      <c r="K87" s="268"/>
    </row>
    <row r="88" spans="1:17" ht="18.75" x14ac:dyDescent="0.25">
      <c r="A88" s="261" t="s">
        <v>1657</v>
      </c>
      <c r="B88" s="344" t="s">
        <v>370</v>
      </c>
      <c r="C88" s="344"/>
      <c r="D88" s="344"/>
      <c r="E88" s="344"/>
      <c r="F88" s="344"/>
      <c r="G88" s="344"/>
      <c r="H88" s="344"/>
      <c r="I88" s="344"/>
      <c r="J88" s="344"/>
      <c r="K88" s="344"/>
      <c r="Q88" s="33" t="s">
        <v>1693</v>
      </c>
    </row>
    <row r="89" spans="1:17" x14ac:dyDescent="0.25">
      <c r="A89" s="279"/>
      <c r="B89" s="268"/>
      <c r="C89" s="268"/>
      <c r="D89" s="268"/>
      <c r="E89" s="268"/>
      <c r="F89" s="268"/>
      <c r="G89" s="268"/>
      <c r="H89" s="268"/>
      <c r="I89" s="268"/>
      <c r="J89" s="268"/>
      <c r="K89" s="268"/>
    </row>
    <row r="90" spans="1:17" ht="18" customHeight="1" x14ac:dyDescent="0.25">
      <c r="A90" s="279"/>
      <c r="B90" s="355" t="s">
        <v>371</v>
      </c>
      <c r="C90" s="355"/>
      <c r="D90" s="355" t="s">
        <v>340</v>
      </c>
      <c r="E90" s="355"/>
      <c r="F90" s="355" t="s">
        <v>372</v>
      </c>
      <c r="G90" s="355"/>
      <c r="H90" s="355"/>
      <c r="I90" s="355" t="s">
        <v>341</v>
      </c>
      <c r="J90" s="355"/>
      <c r="K90" s="356" t="s">
        <v>342</v>
      </c>
      <c r="L90" s="357"/>
    </row>
    <row r="91" spans="1:17" x14ac:dyDescent="0.25">
      <c r="A91" s="279"/>
      <c r="B91" s="355"/>
      <c r="C91" s="355"/>
      <c r="D91" s="355"/>
      <c r="E91" s="355"/>
      <c r="F91" s="355"/>
      <c r="G91" s="355"/>
      <c r="H91" s="355"/>
      <c r="I91" s="355"/>
      <c r="J91" s="355"/>
      <c r="K91" s="358"/>
      <c r="L91" s="359"/>
    </row>
    <row r="92" spans="1:17" ht="45.75" customHeight="1" x14ac:dyDescent="0.25">
      <c r="A92" s="279"/>
      <c r="B92" s="355"/>
      <c r="C92" s="355"/>
      <c r="D92" s="355"/>
      <c r="E92" s="355"/>
      <c r="F92" s="355"/>
      <c r="G92" s="355"/>
      <c r="H92" s="355"/>
      <c r="I92" s="355"/>
      <c r="J92" s="355"/>
      <c r="K92" s="360"/>
      <c r="L92" s="361"/>
    </row>
    <row r="93" spans="1:17" ht="18.75" x14ac:dyDescent="0.3">
      <c r="A93" s="279"/>
      <c r="B93" s="368"/>
      <c r="C93" s="368"/>
      <c r="D93" s="354"/>
      <c r="E93" s="354"/>
      <c r="F93" s="353"/>
      <c r="G93" s="353"/>
      <c r="H93" s="353"/>
      <c r="I93" s="354"/>
      <c r="J93" s="354"/>
      <c r="K93" s="362"/>
      <c r="L93" s="363"/>
      <c r="Q93" s="22" t="s">
        <v>1694</v>
      </c>
    </row>
    <row r="94" spans="1:17" x14ac:dyDescent="0.25">
      <c r="A94" s="279"/>
      <c r="B94" s="353"/>
      <c r="C94" s="353"/>
      <c r="D94" s="354"/>
      <c r="E94" s="354"/>
      <c r="F94" s="353"/>
      <c r="G94" s="353"/>
      <c r="H94" s="353"/>
      <c r="I94" s="354"/>
      <c r="J94" s="354"/>
      <c r="K94" s="362"/>
      <c r="L94" s="363"/>
    </row>
    <row r="95" spans="1:17" x14ac:dyDescent="0.25">
      <c r="A95" s="279"/>
      <c r="B95" s="268"/>
      <c r="C95" s="268"/>
      <c r="D95" s="268"/>
      <c r="E95" s="268"/>
      <c r="F95" s="268"/>
      <c r="G95" s="268"/>
      <c r="H95" s="268"/>
      <c r="I95" s="268"/>
      <c r="J95" s="268"/>
      <c r="K95" s="268"/>
    </row>
  </sheetData>
  <mergeCells count="50">
    <mergeCell ref="B18:C18"/>
    <mergeCell ref="D35:H35"/>
    <mergeCell ref="B41:C41"/>
    <mergeCell ref="B93:C93"/>
    <mergeCell ref="D93:E93"/>
    <mergeCell ref="B63:C63"/>
    <mergeCell ref="B65:C65"/>
    <mergeCell ref="B67:C67"/>
    <mergeCell ref="D67:H67"/>
    <mergeCell ref="B50:I50"/>
    <mergeCell ref="B51:I51"/>
    <mergeCell ref="B44:C44"/>
    <mergeCell ref="B49:I49"/>
    <mergeCell ref="B52:I52"/>
    <mergeCell ref="B56:C56"/>
    <mergeCell ref="D60:D61"/>
    <mergeCell ref="F94:H94"/>
    <mergeCell ref="I94:J94"/>
    <mergeCell ref="B88:K88"/>
    <mergeCell ref="B90:C92"/>
    <mergeCell ref="D90:E92"/>
    <mergeCell ref="F90:H92"/>
    <mergeCell ref="I90:J92"/>
    <mergeCell ref="K90:L92"/>
    <mergeCell ref="K93:L93"/>
    <mergeCell ref="K94:L94"/>
    <mergeCell ref="F93:H93"/>
    <mergeCell ref="I93:J93"/>
    <mergeCell ref="B94:C94"/>
    <mergeCell ref="D94:E94"/>
    <mergeCell ref="B35:B36"/>
    <mergeCell ref="C22:C34"/>
    <mergeCell ref="D83:G83"/>
    <mergeCell ref="D84:G84"/>
    <mergeCell ref="D85:G85"/>
    <mergeCell ref="B79:J79"/>
    <mergeCell ref="B81:B82"/>
    <mergeCell ref="C81:K81"/>
    <mergeCell ref="H82:K82"/>
    <mergeCell ref="D82:G82"/>
    <mergeCell ref="F60:F61"/>
    <mergeCell ref="H60:H61"/>
    <mergeCell ref="B71:C71"/>
    <mergeCell ref="B74:C74"/>
    <mergeCell ref="B78:J78"/>
    <mergeCell ref="D86:G86"/>
    <mergeCell ref="H86:K86"/>
    <mergeCell ref="H85:K85"/>
    <mergeCell ref="H83:K83"/>
    <mergeCell ref="H84:K84"/>
  </mergeCells>
  <conditionalFormatting sqref="H32">
    <cfRule type="cellIs" dxfId="92" priority="1" operator="lessThan">
      <formula>0</formula>
    </cfRule>
    <cfRule type="cellIs" dxfId="91" priority="2" operator="greaterThan">
      <formula>H18</formula>
    </cfRule>
  </conditionalFormatting>
  <conditionalFormatting sqref="D93:E94">
    <cfRule type="expression" dxfId="90" priority="89">
      <formula>AND(B93="Other",AND(ISNONTEXT(D93),TRUE))</formula>
    </cfRule>
  </conditionalFormatting>
  <conditionalFormatting sqref="I93:J94">
    <cfRule type="expression" dxfId="89" priority="88">
      <formula>AND(F93="Other",AND(ISNONTEXT(I93),TRUE))</formula>
    </cfRule>
  </conditionalFormatting>
  <conditionalFormatting sqref="I25">
    <cfRule type="notContainsBlanks" dxfId="88" priority="90">
      <formula>LEN(TRIM(I25))&gt;0</formula>
    </cfRule>
  </conditionalFormatting>
  <conditionalFormatting sqref="I27">
    <cfRule type="notContainsBlanks" dxfId="87" priority="87">
      <formula>LEN(TRIM(I27))&gt;0</formula>
    </cfRule>
  </conditionalFormatting>
  <conditionalFormatting sqref="E25 G25:H25">
    <cfRule type="cellIs" dxfId="86" priority="86" operator="lessThan">
      <formula>0</formula>
    </cfRule>
  </conditionalFormatting>
  <conditionalFormatting sqref="H27">
    <cfRule type="expression" dxfId="85" priority="75">
      <formula>H22="No"</formula>
    </cfRule>
    <cfRule type="cellIs" dxfId="84" priority="81" operator="lessThan">
      <formula>0</formula>
    </cfRule>
    <cfRule type="cellIs" dxfId="83" priority="85" operator="greaterThan">
      <formula>H25</formula>
    </cfRule>
  </conditionalFormatting>
  <conditionalFormatting sqref="I29">
    <cfRule type="notContainsBlanks" dxfId="82" priority="84">
      <formula>LEN(TRIM(I29))&gt;0</formula>
    </cfRule>
  </conditionalFormatting>
  <conditionalFormatting sqref="H29">
    <cfRule type="expression" dxfId="81" priority="74">
      <formula>H22="No"</formula>
    </cfRule>
    <cfRule type="cellIs" dxfId="80" priority="80" operator="greaterThan">
      <formula>H18</formula>
    </cfRule>
    <cfRule type="cellIs" dxfId="79" priority="82" operator="lessThan">
      <formula>0</formula>
    </cfRule>
    <cfRule type="cellIs" dxfId="78" priority="83" operator="greaterThan">
      <formula>H27</formula>
    </cfRule>
  </conditionalFormatting>
  <conditionalFormatting sqref="I32">
    <cfRule type="notContainsBlanks" dxfId="77" priority="79">
      <formula>LEN(TRIM(I32))&gt;0</formula>
    </cfRule>
  </conditionalFormatting>
  <conditionalFormatting sqref="F32">
    <cfRule type="cellIs" dxfId="76" priority="77" operator="lessThan">
      <formula>0</formula>
    </cfRule>
    <cfRule type="cellIs" dxfId="75" priority="78" operator="greaterThan">
      <formula>F18</formula>
    </cfRule>
  </conditionalFormatting>
  <conditionalFormatting sqref="H25">
    <cfRule type="expression" dxfId="74" priority="76">
      <formula>H22="No"</formula>
    </cfRule>
  </conditionalFormatting>
  <conditionalFormatting sqref="F25">
    <cfRule type="cellIs" dxfId="73" priority="73" operator="lessThan">
      <formula>0</formula>
    </cfRule>
  </conditionalFormatting>
  <conditionalFormatting sqref="F27">
    <cfRule type="expression" dxfId="72" priority="66">
      <formula>F22="No"</formula>
    </cfRule>
    <cfRule type="cellIs" dxfId="71" priority="69" operator="lessThan">
      <formula>0</formula>
    </cfRule>
    <cfRule type="cellIs" dxfId="70" priority="72" operator="greaterThan">
      <formula>F25</formula>
    </cfRule>
  </conditionalFormatting>
  <conditionalFormatting sqref="F29">
    <cfRule type="expression" dxfId="69" priority="65">
      <formula>F22="No"</formula>
    </cfRule>
    <cfRule type="cellIs" dxfId="68" priority="68" operator="greaterThan">
      <formula>F18</formula>
    </cfRule>
    <cfRule type="cellIs" dxfId="67" priority="70" operator="lessThan">
      <formula>0</formula>
    </cfRule>
    <cfRule type="cellIs" dxfId="66" priority="71" operator="greaterThan">
      <formula>F27</formula>
    </cfRule>
  </conditionalFormatting>
  <conditionalFormatting sqref="F25">
    <cfRule type="expression" dxfId="65" priority="67">
      <formula>F22="No"</formula>
    </cfRule>
  </conditionalFormatting>
  <conditionalFormatting sqref="D25">
    <cfRule type="cellIs" dxfId="64" priority="64" operator="lessThan">
      <formula>0</formula>
    </cfRule>
  </conditionalFormatting>
  <conditionalFormatting sqref="D27">
    <cfRule type="expression" dxfId="63" priority="57">
      <formula>D22="No"</formula>
    </cfRule>
    <cfRule type="cellIs" dxfId="62" priority="60" operator="lessThan">
      <formula>0</formula>
    </cfRule>
    <cfRule type="cellIs" dxfId="61" priority="63" operator="greaterThan">
      <formula>D25</formula>
    </cfRule>
  </conditionalFormatting>
  <conditionalFormatting sqref="D29">
    <cfRule type="expression" dxfId="60" priority="56">
      <formula>D22="No"</formula>
    </cfRule>
    <cfRule type="cellIs" dxfId="59" priority="59" operator="greaterThan">
      <formula>D18</formula>
    </cfRule>
    <cfRule type="cellIs" dxfId="58" priority="61" operator="lessThan">
      <formula>0</formula>
    </cfRule>
    <cfRule type="cellIs" dxfId="57" priority="62" operator="greaterThan">
      <formula>D27</formula>
    </cfRule>
  </conditionalFormatting>
  <conditionalFormatting sqref="D25">
    <cfRule type="expression" dxfId="56" priority="58">
      <formula>D22="No"</formula>
    </cfRule>
  </conditionalFormatting>
  <conditionalFormatting sqref="H44">
    <cfRule type="cellIs" dxfId="55" priority="53" operator="greaterThan">
      <formula>H18</formula>
    </cfRule>
    <cfRule type="cellIs" dxfId="54" priority="55" operator="lessThan">
      <formula>0</formula>
    </cfRule>
  </conditionalFormatting>
  <conditionalFormatting sqref="H44">
    <cfRule type="expression" dxfId="53" priority="54">
      <formula>H41="No"</formula>
    </cfRule>
  </conditionalFormatting>
  <conditionalFormatting sqref="I44">
    <cfRule type="notContainsBlanks" dxfId="52" priority="52">
      <formula>LEN(TRIM(I44))&gt;0</formula>
    </cfRule>
  </conditionalFormatting>
  <conditionalFormatting sqref="I18">
    <cfRule type="notContainsBlanks" dxfId="51" priority="51">
      <formula>LEN(TRIM(I18))&gt;0</formula>
    </cfRule>
  </conditionalFormatting>
  <conditionalFormatting sqref="H18">
    <cfRule type="cellIs" dxfId="50" priority="50" operator="lessThan">
      <formula>0</formula>
    </cfRule>
  </conditionalFormatting>
  <conditionalFormatting sqref="F18">
    <cfRule type="cellIs" dxfId="49" priority="49" operator="lessThan">
      <formula>0</formula>
    </cfRule>
  </conditionalFormatting>
  <conditionalFormatting sqref="D18">
    <cfRule type="cellIs" dxfId="48" priority="48" operator="lessThan">
      <formula>0</formula>
    </cfRule>
  </conditionalFormatting>
  <conditionalFormatting sqref="F44">
    <cfRule type="cellIs" dxfId="47" priority="45" operator="greaterThan">
      <formula>F18</formula>
    </cfRule>
    <cfRule type="cellIs" dxfId="46" priority="47" operator="lessThan">
      <formula>0</formula>
    </cfRule>
  </conditionalFormatting>
  <conditionalFormatting sqref="F44">
    <cfRule type="expression" dxfId="45" priority="46">
      <formula>F41="No"</formula>
    </cfRule>
  </conditionalFormatting>
  <conditionalFormatting sqref="D44">
    <cfRule type="cellIs" dxfId="44" priority="42" operator="greaterThan">
      <formula>D18</formula>
    </cfRule>
    <cfRule type="cellIs" dxfId="43" priority="44" operator="lessThan">
      <formula>0</formula>
    </cfRule>
  </conditionalFormatting>
  <conditionalFormatting sqref="D44">
    <cfRule type="expression" dxfId="42" priority="43">
      <formula>D41="No"</formula>
    </cfRule>
  </conditionalFormatting>
  <conditionalFormatting sqref="I56">
    <cfRule type="notContainsBlanks" dxfId="41" priority="41">
      <formula>LEN(TRIM(I56))&gt;0</formula>
    </cfRule>
  </conditionalFormatting>
  <conditionalFormatting sqref="H56">
    <cfRule type="cellIs" dxfId="40" priority="40" operator="lessThan">
      <formula>0</formula>
    </cfRule>
  </conditionalFormatting>
  <conditionalFormatting sqref="F56">
    <cfRule type="cellIs" dxfId="39" priority="39" operator="lessThan">
      <formula>0</formula>
    </cfRule>
  </conditionalFormatting>
  <conditionalFormatting sqref="D56">
    <cfRule type="cellIs" dxfId="38" priority="38" operator="lessThan">
      <formula>0</formula>
    </cfRule>
  </conditionalFormatting>
  <conditionalFormatting sqref="H63">
    <cfRule type="cellIs" dxfId="37" priority="32" operator="greaterThan">
      <formula>H56</formula>
    </cfRule>
    <cfRule type="cellIs" dxfId="36" priority="37" operator="lessThan">
      <formula>0</formula>
    </cfRule>
  </conditionalFormatting>
  <conditionalFormatting sqref="H63">
    <cfRule type="expression" dxfId="35" priority="36">
      <formula>H60="No"</formula>
    </cfRule>
  </conditionalFormatting>
  <conditionalFormatting sqref="H74">
    <cfRule type="cellIs" dxfId="34" priority="11" operator="greaterThan">
      <formula>H56</formula>
    </cfRule>
    <cfRule type="cellIs" dxfId="33" priority="35" operator="lessThan">
      <formula>0</formula>
    </cfRule>
  </conditionalFormatting>
  <conditionalFormatting sqref="H74">
    <cfRule type="expression" dxfId="32" priority="34">
      <formula>H71="No"</formula>
    </cfRule>
  </conditionalFormatting>
  <conditionalFormatting sqref="I63">
    <cfRule type="notContainsBlanks" dxfId="31" priority="33">
      <formula>LEN(TRIM(I63))&gt;0</formula>
    </cfRule>
  </conditionalFormatting>
  <conditionalFormatting sqref="I65">
    <cfRule type="notContainsBlanks" dxfId="30" priority="31">
      <formula>LEN(TRIM(I65))&gt;0</formula>
    </cfRule>
  </conditionalFormatting>
  <conditionalFormatting sqref="H65">
    <cfRule type="expression" dxfId="29" priority="27">
      <formula>H60="No"</formula>
    </cfRule>
    <cfRule type="cellIs" dxfId="28" priority="28" operator="greaterThan">
      <formula>H56</formula>
    </cfRule>
    <cfRule type="cellIs" dxfId="27" priority="30" operator="lessThan">
      <formula>0</formula>
    </cfRule>
  </conditionalFormatting>
  <conditionalFormatting sqref="H65">
    <cfRule type="expression" dxfId="26" priority="29">
      <formula>H62="No"</formula>
    </cfRule>
  </conditionalFormatting>
  <conditionalFormatting sqref="F63">
    <cfRule type="cellIs" dxfId="25" priority="24" operator="greaterThan">
      <formula>F56</formula>
    </cfRule>
    <cfRule type="cellIs" dxfId="24" priority="26" operator="lessThan">
      <formula>0</formula>
    </cfRule>
  </conditionalFormatting>
  <conditionalFormatting sqref="F63">
    <cfRule type="expression" dxfId="23" priority="25">
      <formula>F60="No"</formula>
    </cfRule>
  </conditionalFormatting>
  <conditionalFormatting sqref="F65">
    <cfRule type="expression" dxfId="22" priority="20">
      <formula>F60="No"</formula>
    </cfRule>
    <cfRule type="cellIs" dxfId="21" priority="21" operator="greaterThan">
      <formula>F56</formula>
    </cfRule>
    <cfRule type="cellIs" dxfId="20" priority="23" operator="lessThan">
      <formula>0</formula>
    </cfRule>
  </conditionalFormatting>
  <conditionalFormatting sqref="F65">
    <cfRule type="expression" dxfId="19" priority="22">
      <formula>F62="No"</formula>
    </cfRule>
  </conditionalFormatting>
  <conditionalFormatting sqref="D63">
    <cfRule type="cellIs" dxfId="18" priority="17" operator="greaterThan">
      <formula>D56</formula>
    </cfRule>
    <cfRule type="cellIs" dxfId="17" priority="19" operator="lessThan">
      <formula>0</formula>
    </cfRule>
  </conditionalFormatting>
  <conditionalFormatting sqref="D63">
    <cfRule type="expression" dxfId="16" priority="18">
      <formula>D60="No"</formula>
    </cfRule>
  </conditionalFormatting>
  <conditionalFormatting sqref="D65">
    <cfRule type="expression" dxfId="15" priority="13">
      <formula>D60="No"</formula>
    </cfRule>
    <cfRule type="cellIs" dxfId="14" priority="14" operator="greaterThan">
      <formula>D56</formula>
    </cfRule>
    <cfRule type="cellIs" dxfId="13" priority="16" operator="lessThan">
      <formula>0</formula>
    </cfRule>
  </conditionalFormatting>
  <conditionalFormatting sqref="D65">
    <cfRule type="expression" dxfId="12" priority="15">
      <formula>D62="No"</formula>
    </cfRule>
  </conditionalFormatting>
  <conditionalFormatting sqref="I74">
    <cfRule type="notContainsBlanks" dxfId="11" priority="12">
      <formula>LEN(TRIM(I74))&gt;0</formula>
    </cfRule>
  </conditionalFormatting>
  <conditionalFormatting sqref="F74">
    <cfRule type="cellIs" dxfId="10" priority="8" operator="greaterThan">
      <formula>F56</formula>
    </cfRule>
    <cfRule type="cellIs" dxfId="9" priority="10" operator="lessThan">
      <formula>0</formula>
    </cfRule>
  </conditionalFormatting>
  <conditionalFormatting sqref="F74">
    <cfRule type="expression" dxfId="8" priority="9">
      <formula>F71="No"</formula>
    </cfRule>
  </conditionalFormatting>
  <conditionalFormatting sqref="D74">
    <cfRule type="cellIs" dxfId="7" priority="5" operator="greaterThan">
      <formula>D56</formula>
    </cfRule>
    <cfRule type="cellIs" dxfId="6" priority="7" operator="lessThan">
      <formula>0</formula>
    </cfRule>
  </conditionalFormatting>
  <conditionalFormatting sqref="D74">
    <cfRule type="expression" dxfId="5" priority="6">
      <formula>D71="No"</formula>
    </cfRule>
  </conditionalFormatting>
  <conditionalFormatting sqref="D32">
    <cfRule type="cellIs" dxfId="4" priority="3" operator="lessThan">
      <formula>0</formula>
    </cfRule>
    <cfRule type="cellIs" dxfId="3" priority="4" operator="greaterThan">
      <formula>D18</formula>
    </cfRule>
  </conditionalFormatting>
  <dataValidations count="11">
    <dataValidation operator="lessThanOrEqual" allowBlank="1" showErrorMessage="1" errorTitle="Input Error" error="Average Bunker Fuel Useage can't be higher than Bunkered Capacity" promptTitle="fff" prompt="blll" sqref="F32 D32 H32"/>
    <dataValidation type="custom" showInputMessage="1" showErrorMessage="1" error="Critical Fuel Use Higher than Business as usual operation" sqref="H56 D56 F56">
      <formula1>(D56&lt;D18)</formula1>
    </dataValidation>
    <dataValidation type="custom" showInputMessage="1" showErrorMessage="1" error="You said you will not need access to DFS forecourts, please edit Q.21 or go to Q.23" sqref="D74 F74 H74">
      <formula1>AND(D71="Yes")</formula1>
    </dataValidation>
    <dataValidation type="custom" showInputMessage="1" showErrorMessage="1" error="You said you do not have access to bunkered stock, please edit Q.17 or go to Q.21" sqref="D65 F65 H65">
      <formula1>AND(D60="Yes")</formula1>
    </dataValidation>
    <dataValidation type="custom" showInputMessage="1" showErrorMessage="1" error="You said you do not have access to bunkered stock, please edit Q.17 or go to Q.21" sqref="D63 F63 H63">
      <formula1>AND(D60="Yes")</formula1>
    </dataValidation>
    <dataValidation type="custom" showInputMessage="1" showErrorMessage="1" error="You said you do not use forecourts to operate a business as usual service, please edit Q.14 or go to Q.16" sqref="H44 D44 F44">
      <formula1>AND(D41="Yes")</formula1>
    </dataValidation>
    <dataValidation type="custom" showInputMessage="1" showErrorMessage="1" error="You said you do not hold bunkered fuel, please edit Q.8 or go to Q.12" sqref="H29 D29 F29">
      <formula1>AND(D22="Yes")</formula1>
    </dataValidation>
    <dataValidation type="custom" showInputMessage="1" showErrorMessage="1" error="You said you do not hold bunkered fuel, please edit Q.8 or go to Q.12" sqref="H25 D25 F25">
      <formula1>AND(D22="Yes")</formula1>
    </dataValidation>
    <dataValidation type="custom" showInputMessage="1" showErrorMessage="1" error="You said you do not hold bunkered fuel, please edit Q.8 or go to Q.12" sqref="H27 D27 F27">
      <formula1>AND(D22="Yes")</formula1>
    </dataValidation>
    <dataValidation type="whole" operator="lessThanOrEqual" allowBlank="1" showErrorMessage="1" errorTitle="Input Error" error="Average stocks held can't be higher than Bunkered Capacity" promptTitle="fff" prompt="blll" sqref="D28 H28 F28">
      <formula1>D26</formula1>
    </dataValidation>
    <dataValidation allowBlank="1" showInputMessage="1" showErrorMessage="1" error="Fuel usage higher than bunkered volume" sqref="G74"/>
  </dataValidations>
  <pageMargins left="0.70866141732283472" right="0.70866141732283472" top="0.74803149606299213" bottom="0.74803149606299213" header="0.31496062992125984" footer="0.31496062992125984"/>
  <pageSetup paperSize="8" scale="28" fitToHeight="0" orientation="landscape" r:id="rId1"/>
  <colBreaks count="1" manualBreakCount="1">
    <brk id="21"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[1]Lookup!#REF!</xm:f>
          </x14:formula1>
          <xm:sqref>G71 G60</xm:sqref>
        </x14:dataValidation>
        <x14:dataValidation type="list" allowBlank="1" showInputMessage="1" showErrorMessage="1">
          <x14:formula1>
            <xm:f>Lookup!$E$2:$E$190</xm:f>
          </x14:formula1>
          <xm:sqref>B93:C94</xm:sqref>
        </x14:dataValidation>
        <x14:dataValidation type="list" allowBlank="1" showInputMessage="1" showErrorMessage="1">
          <x14:formula1>
            <xm:f>Lookup!$G$2:$G$61</xm:f>
          </x14:formula1>
          <xm:sqref>F93:H94</xm:sqref>
        </x14:dataValidation>
        <x14:dataValidation type="list" allowBlank="1" showInputMessage="1" showErrorMessage="1">
          <x14:formula1>
            <xm:f>Lookup!$D$2:$D$4</xm:f>
          </x14:formula1>
          <xm:sqref>F60:F61 H60:H61 D60:D61 D71 F71 H71 D22 F22 H22 D41 F41 H41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N106"/>
  <sheetViews>
    <sheetView view="pageBreakPreview" topLeftCell="D1" zoomScale="50" zoomScaleNormal="20" zoomScaleSheetLayoutView="50" workbookViewId="0">
      <pane ySplit="3" topLeftCell="A4" activePane="bottomLeft" state="frozen"/>
      <selection activeCell="C5" sqref="C5"/>
      <selection pane="bottomLeft" activeCell="C16" sqref="A16:XFD16"/>
    </sheetView>
  </sheetViews>
  <sheetFormatPr defaultRowHeight="18" x14ac:dyDescent="0.25"/>
  <cols>
    <col min="1" max="1" width="9.140625" style="174"/>
    <col min="2" max="2" width="99" style="87" customWidth="1"/>
    <col min="3" max="3" width="106.5703125" style="87" customWidth="1"/>
    <col min="4" max="4" width="12" style="89" customWidth="1"/>
    <col min="5" max="5" width="8.140625" style="89" customWidth="1"/>
    <col min="6" max="6" width="10.85546875" style="89" customWidth="1"/>
    <col min="7" max="8" width="11.140625" style="89" customWidth="1"/>
    <col min="9" max="9" width="93.140625" style="89" customWidth="1"/>
    <col min="10" max="10" width="55" style="88" customWidth="1"/>
    <col min="11" max="11" width="31.7109375" style="88" customWidth="1"/>
    <col min="12" max="12" width="17.140625" style="88" customWidth="1"/>
    <col min="13" max="13" width="24" style="88" customWidth="1"/>
    <col min="14" max="14" width="9.140625" style="87"/>
    <col min="15" max="16384" width="9.140625" style="89"/>
  </cols>
  <sheetData>
    <row r="1" spans="1:14" ht="170.25" customHeight="1" thickBot="1" x14ac:dyDescent="0.3">
      <c r="A1" s="372" t="s">
        <v>176</v>
      </c>
      <c r="B1" s="373"/>
      <c r="C1" s="373"/>
      <c r="D1" s="90" t="s">
        <v>28</v>
      </c>
      <c r="E1" s="90" t="s">
        <v>25</v>
      </c>
      <c r="F1" s="91" t="s">
        <v>1662</v>
      </c>
      <c r="G1" s="91" t="s">
        <v>26</v>
      </c>
      <c r="H1" s="91" t="s">
        <v>93</v>
      </c>
      <c r="I1" s="181"/>
      <c r="J1" s="92" t="s">
        <v>39</v>
      </c>
      <c r="K1" s="93" t="s">
        <v>6</v>
      </c>
      <c r="L1" s="93" t="s">
        <v>7</v>
      </c>
      <c r="M1" s="93" t="s">
        <v>8</v>
      </c>
    </row>
    <row r="2" spans="1:14" s="96" customFormat="1" ht="57.75" customHeight="1" x14ac:dyDescent="0.25">
      <c r="A2" s="130" t="s">
        <v>5</v>
      </c>
      <c r="B2" s="94" t="s">
        <v>31</v>
      </c>
      <c r="C2" s="95" t="s">
        <v>32</v>
      </c>
      <c r="D2" s="95"/>
      <c r="E2" s="95"/>
      <c r="F2" s="95"/>
      <c r="G2" s="95"/>
      <c r="H2" s="95"/>
      <c r="I2" s="182" t="s">
        <v>30</v>
      </c>
      <c r="J2" s="131"/>
      <c r="K2" s="131"/>
      <c r="L2" s="131"/>
      <c r="M2" s="131"/>
      <c r="N2" s="97"/>
    </row>
    <row r="3" spans="1:14" s="100" customFormat="1" ht="18.75" customHeight="1" x14ac:dyDescent="0.25">
      <c r="A3" s="130"/>
      <c r="B3" s="183" t="s">
        <v>4</v>
      </c>
      <c r="C3" s="105"/>
      <c r="D3" s="98"/>
      <c r="E3" s="98"/>
      <c r="F3" s="98"/>
      <c r="G3" s="98"/>
      <c r="H3" s="98"/>
      <c r="I3" s="105"/>
      <c r="J3" s="93"/>
      <c r="K3" s="93"/>
      <c r="L3" s="93"/>
      <c r="M3" s="93"/>
      <c r="N3" s="99"/>
    </row>
    <row r="4" spans="1:14" s="102" customFormat="1" ht="282.75" customHeight="1" x14ac:dyDescent="0.25">
      <c r="A4" s="143">
        <v>38</v>
      </c>
      <c r="B4" s="184" t="s">
        <v>178</v>
      </c>
      <c r="C4" s="142" t="s">
        <v>180</v>
      </c>
      <c r="D4" s="133" t="s">
        <v>46</v>
      </c>
      <c r="E4" s="133" t="s">
        <v>46</v>
      </c>
      <c r="F4" s="133" t="s">
        <v>46</v>
      </c>
      <c r="G4" s="133" t="s">
        <v>46</v>
      </c>
      <c r="H4" s="133" t="s">
        <v>46</v>
      </c>
      <c r="I4" s="144" t="s">
        <v>82</v>
      </c>
      <c r="J4" s="318"/>
      <c r="K4" s="101"/>
      <c r="L4" s="34"/>
      <c r="M4" s="88"/>
      <c r="N4" s="23"/>
    </row>
    <row r="5" spans="1:14" s="104" customFormat="1" ht="45.75" customHeight="1" x14ac:dyDescent="0.25">
      <c r="A5" s="143">
        <f>A4+1</f>
        <v>39</v>
      </c>
      <c r="B5" s="116" t="s">
        <v>213</v>
      </c>
      <c r="C5" s="145" t="s">
        <v>47</v>
      </c>
      <c r="D5" s="133" t="s">
        <v>46</v>
      </c>
      <c r="E5" s="133" t="s">
        <v>46</v>
      </c>
      <c r="F5" s="133" t="s">
        <v>46</v>
      </c>
      <c r="G5" s="133" t="s">
        <v>46</v>
      </c>
      <c r="H5" s="133" t="s">
        <v>46</v>
      </c>
      <c r="I5" s="144" t="s">
        <v>94</v>
      </c>
      <c r="J5" s="319"/>
      <c r="K5" s="101"/>
      <c r="L5" s="34"/>
      <c r="M5" s="88"/>
      <c r="N5" s="103"/>
    </row>
    <row r="6" spans="1:14" s="104" customFormat="1" ht="80.25" customHeight="1" x14ac:dyDescent="0.25">
      <c r="A6" s="143">
        <f>A5+1</f>
        <v>40</v>
      </c>
      <c r="B6" s="116" t="s">
        <v>214</v>
      </c>
      <c r="C6" s="144" t="s">
        <v>115</v>
      </c>
      <c r="D6" s="133" t="s">
        <v>46</v>
      </c>
      <c r="E6" s="133" t="s">
        <v>46</v>
      </c>
      <c r="F6" s="133" t="s">
        <v>46</v>
      </c>
      <c r="G6" s="133" t="s">
        <v>46</v>
      </c>
      <c r="H6" s="133" t="s">
        <v>46</v>
      </c>
      <c r="I6" s="146" t="s">
        <v>215</v>
      </c>
      <c r="J6" s="319"/>
      <c r="K6" s="101"/>
      <c r="L6" s="34"/>
      <c r="M6" s="88"/>
      <c r="N6" s="103"/>
    </row>
    <row r="7" spans="1:14" s="102" customFormat="1" ht="48.75" customHeight="1" x14ac:dyDescent="0.25">
      <c r="A7" s="143">
        <f>A6+1</f>
        <v>41</v>
      </c>
      <c r="B7" s="116" t="s">
        <v>216</v>
      </c>
      <c r="C7" s="145"/>
      <c r="D7" s="133" t="s">
        <v>46</v>
      </c>
      <c r="E7" s="133"/>
      <c r="F7" s="133" t="s">
        <v>46</v>
      </c>
      <c r="G7" s="133"/>
      <c r="H7" s="133"/>
      <c r="I7" s="144" t="s">
        <v>83</v>
      </c>
      <c r="J7" s="318"/>
      <c r="K7" s="101"/>
      <c r="L7" s="34"/>
      <c r="M7" s="88"/>
      <c r="N7" s="23"/>
    </row>
    <row r="8" spans="1:14" s="102" customFormat="1" ht="51" customHeight="1" x14ac:dyDescent="0.25">
      <c r="A8" s="143">
        <f>A7+1</f>
        <v>42</v>
      </c>
      <c r="B8" s="116" t="s">
        <v>217</v>
      </c>
      <c r="C8" s="144" t="s">
        <v>170</v>
      </c>
      <c r="D8" s="133" t="s">
        <v>46</v>
      </c>
      <c r="E8" s="133" t="s">
        <v>46</v>
      </c>
      <c r="F8" s="133" t="s">
        <v>46</v>
      </c>
      <c r="G8" s="133" t="s">
        <v>46</v>
      </c>
      <c r="H8" s="133" t="s">
        <v>46</v>
      </c>
      <c r="I8" s="144" t="s">
        <v>84</v>
      </c>
      <c r="J8" s="320"/>
      <c r="M8" s="88"/>
      <c r="N8" s="23"/>
    </row>
    <row r="9" spans="1:14" s="104" customFormat="1" ht="27" customHeight="1" x14ac:dyDescent="0.25">
      <c r="A9" s="130"/>
      <c r="B9" s="183" t="s">
        <v>3</v>
      </c>
      <c r="C9" s="106"/>
      <c r="D9" s="134"/>
      <c r="E9" s="134"/>
      <c r="F9" s="134"/>
      <c r="G9" s="134"/>
      <c r="H9" s="134"/>
      <c r="I9" s="106"/>
      <c r="J9" s="127"/>
      <c r="K9" s="128"/>
      <c r="L9" s="92"/>
      <c r="M9" s="129"/>
      <c r="N9" s="103"/>
    </row>
    <row r="10" spans="1:14" s="102" customFormat="1" ht="189" customHeight="1" x14ac:dyDescent="0.25">
      <c r="A10" s="143">
        <v>43</v>
      </c>
      <c r="B10" s="116" t="s">
        <v>218</v>
      </c>
      <c r="C10" s="23" t="s">
        <v>174</v>
      </c>
      <c r="D10" s="133" t="s">
        <v>46</v>
      </c>
      <c r="E10" s="133" t="s">
        <v>46</v>
      </c>
      <c r="F10" s="133" t="s">
        <v>46</v>
      </c>
      <c r="G10" s="133" t="s">
        <v>46</v>
      </c>
      <c r="H10" s="133" t="s">
        <v>46</v>
      </c>
      <c r="I10" s="23" t="s">
        <v>116</v>
      </c>
      <c r="J10" s="319"/>
      <c r="K10" s="101"/>
      <c r="L10" s="107"/>
      <c r="M10" s="88"/>
      <c r="N10" s="23"/>
    </row>
    <row r="11" spans="1:14" s="102" customFormat="1" ht="66.75" customHeight="1" x14ac:dyDescent="0.25">
      <c r="A11" s="143">
        <f t="shared" ref="A11:A14" si="0">A10+1</f>
        <v>44</v>
      </c>
      <c r="B11" s="110" t="s">
        <v>171</v>
      </c>
      <c r="C11" s="147" t="s">
        <v>24</v>
      </c>
      <c r="D11" s="133" t="s">
        <v>46</v>
      </c>
      <c r="E11" s="133"/>
      <c r="F11" s="133" t="s">
        <v>46</v>
      </c>
      <c r="G11" s="133"/>
      <c r="H11" s="133"/>
      <c r="I11" s="23"/>
      <c r="J11" s="319"/>
      <c r="K11" s="101"/>
      <c r="L11" s="107"/>
      <c r="M11" s="88"/>
      <c r="N11" s="23"/>
    </row>
    <row r="12" spans="1:14" s="108" customFormat="1" ht="120" customHeight="1" x14ac:dyDescent="0.25">
      <c r="A12" s="143">
        <f t="shared" si="0"/>
        <v>45</v>
      </c>
      <c r="B12" s="110" t="s">
        <v>219</v>
      </c>
      <c r="C12" s="147" t="s">
        <v>91</v>
      </c>
      <c r="D12" s="133" t="s">
        <v>46</v>
      </c>
      <c r="E12" s="133"/>
      <c r="F12" s="133" t="s">
        <v>46</v>
      </c>
      <c r="G12" s="133"/>
      <c r="H12" s="133"/>
      <c r="I12" s="109"/>
      <c r="J12" s="321"/>
      <c r="K12" s="132"/>
      <c r="L12" s="132"/>
      <c r="M12" s="132"/>
      <c r="N12" s="109"/>
    </row>
    <row r="13" spans="1:14" s="102" customFormat="1" ht="144" x14ac:dyDescent="0.25">
      <c r="A13" s="143">
        <f t="shared" si="0"/>
        <v>46</v>
      </c>
      <c r="B13" s="110" t="s">
        <v>179</v>
      </c>
      <c r="C13" s="148"/>
      <c r="D13" s="135" t="s">
        <v>46</v>
      </c>
      <c r="E13" s="135"/>
      <c r="F13" s="135" t="s">
        <v>46</v>
      </c>
      <c r="G13" s="135"/>
      <c r="H13" s="135"/>
      <c r="I13" s="87"/>
      <c r="J13" s="319"/>
      <c r="K13" s="101"/>
      <c r="L13" s="107"/>
      <c r="M13" s="88"/>
      <c r="N13" s="23"/>
    </row>
    <row r="14" spans="1:14" s="102" customFormat="1" ht="36" x14ac:dyDescent="0.25">
      <c r="A14" s="143">
        <f t="shared" si="0"/>
        <v>47</v>
      </c>
      <c r="B14" s="110" t="s">
        <v>172</v>
      </c>
      <c r="C14" s="23" t="s">
        <v>173</v>
      </c>
      <c r="D14" s="133" t="s">
        <v>46</v>
      </c>
      <c r="E14" s="133"/>
      <c r="F14" s="133" t="s">
        <v>46</v>
      </c>
      <c r="G14" s="133"/>
      <c r="H14" s="133"/>
      <c r="I14" s="145"/>
      <c r="J14" s="319"/>
      <c r="K14" s="101"/>
      <c r="L14" s="107"/>
      <c r="M14" s="88"/>
      <c r="N14" s="23"/>
    </row>
    <row r="15" spans="1:14" s="104" customFormat="1" ht="20.25" customHeight="1" x14ac:dyDescent="0.25">
      <c r="A15" s="185"/>
      <c r="B15" s="183" t="s">
        <v>2</v>
      </c>
      <c r="C15" s="105"/>
      <c r="D15" s="136"/>
      <c r="E15" s="136"/>
      <c r="F15" s="136"/>
      <c r="G15" s="136"/>
      <c r="H15" s="136"/>
      <c r="I15" s="136"/>
      <c r="J15" s="127"/>
      <c r="K15" s="128"/>
      <c r="L15" s="92"/>
      <c r="M15" s="129"/>
      <c r="N15" s="103"/>
    </row>
    <row r="16" spans="1:14" s="104" customFormat="1" ht="36" x14ac:dyDescent="0.25">
      <c r="A16" s="143">
        <v>48</v>
      </c>
      <c r="B16" s="116" t="s">
        <v>220</v>
      </c>
      <c r="C16" s="145"/>
      <c r="D16" s="137" t="s">
        <v>46</v>
      </c>
      <c r="E16" s="137"/>
      <c r="F16" s="137" t="s">
        <v>46</v>
      </c>
      <c r="G16" s="137"/>
      <c r="H16" s="137"/>
      <c r="I16" s="87"/>
      <c r="J16" s="319"/>
      <c r="K16" s="101"/>
      <c r="L16" s="107"/>
      <c r="M16" s="88"/>
      <c r="N16" s="103"/>
    </row>
    <row r="17" spans="1:14" s="104" customFormat="1" ht="232.5" customHeight="1" x14ac:dyDescent="0.25">
      <c r="A17" s="143">
        <f t="shared" ref="A17:A19" si="1">A16+1</f>
        <v>49</v>
      </c>
      <c r="B17" s="116" t="s">
        <v>18</v>
      </c>
      <c r="C17" s="144" t="s">
        <v>221</v>
      </c>
      <c r="D17" s="133" t="s">
        <v>46</v>
      </c>
      <c r="E17" s="133" t="s">
        <v>46</v>
      </c>
      <c r="F17" s="133" t="s">
        <v>46</v>
      </c>
      <c r="G17" s="133" t="s">
        <v>46</v>
      </c>
      <c r="H17" s="133" t="s">
        <v>46</v>
      </c>
      <c r="I17" s="144" t="s">
        <v>222</v>
      </c>
      <c r="J17" s="319"/>
      <c r="K17" s="101"/>
      <c r="L17" s="107"/>
      <c r="M17" s="88"/>
      <c r="N17" s="103"/>
    </row>
    <row r="18" spans="1:14" s="104" customFormat="1" ht="36" x14ac:dyDescent="0.25">
      <c r="A18" s="143">
        <f t="shared" si="1"/>
        <v>50</v>
      </c>
      <c r="B18" s="116" t="s">
        <v>223</v>
      </c>
      <c r="C18" s="145"/>
      <c r="D18" s="133" t="s">
        <v>46</v>
      </c>
      <c r="E18" s="133"/>
      <c r="F18" s="133" t="s">
        <v>46</v>
      </c>
      <c r="H18" s="133"/>
      <c r="I18" s="145"/>
      <c r="J18" s="319"/>
      <c r="K18" s="101"/>
      <c r="L18" s="107"/>
      <c r="M18" s="88"/>
      <c r="N18" s="103"/>
    </row>
    <row r="19" spans="1:14" s="104" customFormat="1" ht="142.5" customHeight="1" x14ac:dyDescent="0.25">
      <c r="A19" s="143">
        <f t="shared" si="1"/>
        <v>51</v>
      </c>
      <c r="B19" s="116" t="s">
        <v>224</v>
      </c>
      <c r="C19" s="144" t="s">
        <v>175</v>
      </c>
      <c r="D19" s="133" t="s">
        <v>46</v>
      </c>
      <c r="E19" s="133" t="s">
        <v>46</v>
      </c>
      <c r="F19" s="133" t="s">
        <v>46</v>
      </c>
      <c r="G19" s="133" t="s">
        <v>46</v>
      </c>
      <c r="H19" s="133" t="s">
        <v>46</v>
      </c>
      <c r="I19" s="145"/>
      <c r="J19" s="319"/>
      <c r="K19" s="101"/>
      <c r="L19" s="107"/>
      <c r="M19" s="88"/>
      <c r="N19" s="103"/>
    </row>
    <row r="20" spans="1:14" s="104" customFormat="1" ht="90" customHeight="1" x14ac:dyDescent="0.25">
      <c r="A20" s="143"/>
      <c r="B20" s="149"/>
      <c r="C20" s="150"/>
      <c r="D20" s="139"/>
      <c r="E20" s="139"/>
      <c r="F20" s="139"/>
      <c r="G20" s="139"/>
      <c r="H20" s="139"/>
      <c r="I20" s="139"/>
      <c r="J20" s="117"/>
      <c r="K20" s="118"/>
      <c r="L20" s="119"/>
      <c r="M20" s="120"/>
      <c r="N20" s="114"/>
    </row>
    <row r="21" spans="1:14" s="98" customFormat="1" x14ac:dyDescent="0.25">
      <c r="A21" s="143"/>
      <c r="B21" s="113"/>
      <c r="C21" s="113"/>
      <c r="D21" s="113"/>
      <c r="E21" s="113"/>
      <c r="F21" s="113"/>
      <c r="G21" s="113"/>
      <c r="H21" s="113"/>
      <c r="I21" s="113"/>
      <c r="J21" s="122"/>
      <c r="K21" s="122"/>
      <c r="L21" s="122"/>
      <c r="M21" s="122"/>
      <c r="N21" s="115"/>
    </row>
    <row r="22" spans="1:14" s="98" customFormat="1" ht="114" customHeight="1" x14ac:dyDescent="0.25">
      <c r="A22" s="143"/>
      <c r="B22" s="113"/>
      <c r="C22" s="140"/>
      <c r="D22" s="140"/>
      <c r="E22" s="140"/>
      <c r="F22" s="140"/>
      <c r="G22" s="140"/>
      <c r="H22" s="140"/>
      <c r="I22" s="140"/>
      <c r="J22" s="123"/>
      <c r="K22" s="40"/>
      <c r="L22" s="122"/>
      <c r="M22" s="121"/>
      <c r="N22" s="115"/>
    </row>
    <row r="23" spans="1:14" s="98" customFormat="1" ht="66.75" customHeight="1" x14ac:dyDescent="0.25">
      <c r="A23" s="143"/>
      <c r="B23" s="142"/>
      <c r="C23" s="141"/>
      <c r="D23" s="141"/>
      <c r="E23" s="141"/>
      <c r="F23" s="141"/>
      <c r="G23" s="141"/>
      <c r="H23" s="141"/>
      <c r="I23" s="141"/>
      <c r="J23" s="123"/>
      <c r="K23" s="40"/>
      <c r="L23" s="122"/>
      <c r="M23" s="121"/>
      <c r="N23" s="115"/>
    </row>
    <row r="24" spans="1:14" s="98" customFormat="1" x14ac:dyDescent="0.25">
      <c r="A24" s="186"/>
      <c r="B24" s="113"/>
      <c r="C24" s="141"/>
      <c r="D24" s="141"/>
      <c r="E24" s="141"/>
      <c r="F24" s="141"/>
      <c r="G24" s="141"/>
      <c r="H24" s="141"/>
      <c r="I24" s="141"/>
      <c r="J24" s="123"/>
      <c r="K24" s="40"/>
      <c r="L24" s="122"/>
      <c r="M24" s="121"/>
      <c r="N24" s="115"/>
    </row>
    <row r="25" spans="1:14" s="104" customFormat="1" ht="78" customHeight="1" x14ac:dyDescent="0.25">
      <c r="A25" s="375"/>
      <c r="B25" s="374"/>
      <c r="C25" s="141"/>
      <c r="D25" s="141"/>
      <c r="E25" s="141"/>
      <c r="F25" s="141"/>
      <c r="G25" s="141"/>
      <c r="H25" s="141"/>
      <c r="I25" s="141"/>
      <c r="J25" s="123"/>
      <c r="K25" s="40"/>
      <c r="L25" s="122"/>
      <c r="M25" s="121"/>
      <c r="N25" s="114"/>
    </row>
    <row r="26" spans="1:14" s="104" customFormat="1" x14ac:dyDescent="0.25">
      <c r="A26" s="375"/>
      <c r="B26" s="374"/>
      <c r="C26" s="140"/>
      <c r="D26" s="140"/>
      <c r="E26" s="140"/>
      <c r="F26" s="140"/>
      <c r="G26" s="140"/>
      <c r="H26" s="140"/>
      <c r="I26" s="140"/>
      <c r="J26" s="123"/>
      <c r="K26" s="40"/>
      <c r="L26" s="122"/>
      <c r="M26" s="121"/>
      <c r="N26" s="114"/>
    </row>
    <row r="27" spans="1:14" s="102" customFormat="1" ht="64.5" customHeight="1" x14ac:dyDescent="0.25">
      <c r="A27" s="375"/>
      <c r="B27" s="374"/>
      <c r="C27" s="374"/>
      <c r="D27" s="124"/>
      <c r="E27" s="124"/>
      <c r="F27" s="124"/>
      <c r="G27" s="124"/>
      <c r="H27" s="124"/>
      <c r="I27" s="167"/>
      <c r="J27" s="121"/>
      <c r="K27" s="40"/>
      <c r="L27" s="122"/>
      <c r="M27" s="121"/>
      <c r="N27" s="116"/>
    </row>
    <row r="28" spans="1:14" s="102" customFormat="1" x14ac:dyDescent="0.25">
      <c r="A28" s="143"/>
      <c r="B28" s="142"/>
      <c r="C28" s="374"/>
      <c r="D28" s="124"/>
      <c r="E28" s="124"/>
      <c r="F28" s="124"/>
      <c r="G28" s="124"/>
      <c r="H28" s="124"/>
      <c r="I28" s="167"/>
      <c r="J28" s="121"/>
      <c r="K28" s="40"/>
      <c r="L28" s="122"/>
      <c r="M28" s="121"/>
      <c r="N28" s="116"/>
    </row>
    <row r="29" spans="1:14" s="102" customFormat="1" ht="55.5" customHeight="1" x14ac:dyDescent="0.25">
      <c r="A29" s="143"/>
      <c r="B29" s="142"/>
      <c r="C29" s="374"/>
      <c r="D29" s="124"/>
      <c r="E29" s="124"/>
      <c r="F29" s="124"/>
      <c r="G29" s="124"/>
      <c r="H29" s="124"/>
      <c r="I29" s="167"/>
      <c r="J29" s="121"/>
      <c r="K29" s="40"/>
      <c r="L29" s="122"/>
      <c r="M29" s="121"/>
      <c r="N29" s="116"/>
    </row>
    <row r="30" spans="1:14" s="102" customFormat="1" ht="54" customHeight="1" x14ac:dyDescent="0.25">
      <c r="A30" s="143"/>
      <c r="B30" s="142"/>
      <c r="C30" s="140"/>
      <c r="D30" s="140"/>
      <c r="E30" s="140"/>
      <c r="F30" s="140"/>
      <c r="G30" s="140"/>
      <c r="H30" s="140"/>
      <c r="I30" s="140"/>
      <c r="J30" s="121"/>
      <c r="K30" s="40"/>
      <c r="L30" s="122"/>
      <c r="M30" s="121"/>
      <c r="N30" s="116"/>
    </row>
    <row r="31" spans="1:14" s="102" customFormat="1" x14ac:dyDescent="0.25">
      <c r="A31" s="143"/>
      <c r="B31" s="142"/>
      <c r="C31" s="140"/>
      <c r="D31" s="140"/>
      <c r="E31" s="140"/>
      <c r="F31" s="140"/>
      <c r="G31" s="140"/>
      <c r="H31" s="140"/>
      <c r="I31" s="140"/>
      <c r="J31" s="121"/>
      <c r="K31" s="40"/>
      <c r="L31" s="122"/>
      <c r="M31" s="121"/>
      <c r="N31" s="116"/>
    </row>
    <row r="32" spans="1:14" s="102" customFormat="1" x14ac:dyDescent="0.25">
      <c r="A32" s="143"/>
      <c r="B32" s="142"/>
      <c r="C32" s="140"/>
      <c r="D32" s="140"/>
      <c r="E32" s="140"/>
      <c r="F32" s="140"/>
      <c r="G32" s="140"/>
      <c r="H32" s="140"/>
      <c r="I32" s="140"/>
      <c r="J32" s="121"/>
      <c r="K32" s="40"/>
      <c r="L32" s="122"/>
      <c r="M32" s="121"/>
      <c r="N32" s="116"/>
    </row>
    <row r="33" spans="1:14" s="104" customFormat="1" ht="42" customHeight="1" x14ac:dyDescent="0.25">
      <c r="A33" s="375"/>
      <c r="B33" s="374"/>
      <c r="C33" s="140"/>
      <c r="D33" s="140"/>
      <c r="E33" s="140"/>
      <c r="F33" s="140"/>
      <c r="G33" s="140"/>
      <c r="H33" s="140"/>
      <c r="I33" s="140"/>
      <c r="J33" s="121"/>
      <c r="K33" s="40"/>
      <c r="L33" s="122"/>
      <c r="M33" s="121"/>
      <c r="N33" s="114"/>
    </row>
    <row r="34" spans="1:14" s="23" customFormat="1" ht="40.5" customHeight="1" x14ac:dyDescent="0.25">
      <c r="A34" s="375"/>
      <c r="B34" s="374"/>
      <c r="C34" s="140"/>
      <c r="D34" s="140"/>
      <c r="E34" s="140"/>
      <c r="F34" s="140"/>
      <c r="G34" s="140"/>
      <c r="H34" s="140"/>
      <c r="I34" s="140"/>
      <c r="J34" s="121"/>
      <c r="K34" s="40"/>
      <c r="L34" s="122"/>
      <c r="M34" s="121"/>
      <c r="N34" s="116"/>
    </row>
    <row r="35" spans="1:14" s="110" customFormat="1" x14ac:dyDescent="0.25">
      <c r="A35" s="375"/>
      <c r="B35" s="374"/>
      <c r="C35" s="140"/>
      <c r="D35" s="140"/>
      <c r="E35" s="140"/>
      <c r="F35" s="140"/>
      <c r="G35" s="140"/>
      <c r="H35" s="140"/>
      <c r="I35" s="140"/>
      <c r="J35" s="121"/>
      <c r="K35" s="40"/>
      <c r="L35" s="122"/>
      <c r="M35" s="121"/>
    </row>
    <row r="36" spans="1:14" s="110" customFormat="1" x14ac:dyDescent="0.25">
      <c r="A36" s="375"/>
      <c r="B36" s="374"/>
      <c r="C36" s="140"/>
      <c r="D36" s="140"/>
      <c r="E36" s="140"/>
      <c r="F36" s="140"/>
      <c r="G36" s="140"/>
      <c r="H36" s="140"/>
      <c r="I36" s="140"/>
      <c r="J36" s="121"/>
      <c r="K36" s="40"/>
      <c r="L36" s="122"/>
      <c r="M36" s="121"/>
    </row>
    <row r="37" spans="1:14" s="111" customFormat="1" ht="19.5" customHeight="1" x14ac:dyDescent="0.25">
      <c r="A37" s="174"/>
      <c r="B37" s="140"/>
      <c r="C37" s="140"/>
      <c r="D37" s="140"/>
      <c r="E37" s="140"/>
      <c r="F37" s="140"/>
      <c r="G37" s="140"/>
      <c r="H37" s="140"/>
      <c r="I37" s="140"/>
      <c r="J37" s="40"/>
      <c r="K37" s="40"/>
      <c r="L37" s="40"/>
      <c r="M37" s="121"/>
    </row>
    <row r="38" spans="1:14" ht="39" customHeight="1" x14ac:dyDescent="0.25">
      <c r="B38" s="140"/>
      <c r="C38" s="140"/>
      <c r="D38" s="140"/>
      <c r="E38" s="140"/>
      <c r="F38" s="140"/>
      <c r="G38" s="140"/>
      <c r="H38" s="140"/>
      <c r="I38" s="140"/>
      <c r="J38" s="40"/>
      <c r="K38" s="40"/>
      <c r="L38" s="40"/>
      <c r="M38" s="121"/>
    </row>
    <row r="39" spans="1:14" x14ac:dyDescent="0.25">
      <c r="B39" s="140"/>
      <c r="C39" s="140"/>
      <c r="D39" s="140"/>
      <c r="E39" s="140"/>
      <c r="F39" s="140"/>
      <c r="G39" s="140"/>
      <c r="H39" s="140"/>
      <c r="I39" s="140"/>
      <c r="J39" s="40"/>
      <c r="K39" s="40"/>
      <c r="L39" s="40"/>
      <c r="M39" s="121"/>
    </row>
    <row r="40" spans="1:14" x14ac:dyDescent="0.25">
      <c r="B40" s="140"/>
      <c r="C40" s="140"/>
      <c r="D40" s="140"/>
      <c r="E40" s="140"/>
      <c r="F40" s="140"/>
      <c r="G40" s="140"/>
      <c r="H40" s="140"/>
      <c r="I40" s="140"/>
      <c r="J40" s="122"/>
      <c r="K40" s="122"/>
      <c r="L40" s="122"/>
      <c r="M40" s="121"/>
    </row>
    <row r="41" spans="1:14" x14ac:dyDescent="0.25">
      <c r="B41" s="140"/>
      <c r="C41" s="140"/>
      <c r="D41" s="140"/>
      <c r="E41" s="140"/>
      <c r="F41" s="140"/>
      <c r="G41" s="140"/>
      <c r="H41" s="140"/>
      <c r="I41" s="140"/>
      <c r="J41" s="40"/>
      <c r="K41" s="40"/>
      <c r="L41" s="40"/>
      <c r="M41" s="121"/>
    </row>
    <row r="42" spans="1:14" x14ac:dyDescent="0.25">
      <c r="B42" s="140"/>
      <c r="C42" s="140"/>
      <c r="D42" s="140"/>
      <c r="E42" s="140"/>
      <c r="F42" s="140"/>
      <c r="G42" s="140"/>
      <c r="H42" s="140"/>
      <c r="I42" s="140"/>
      <c r="J42" s="40"/>
      <c r="K42" s="40"/>
      <c r="L42" s="40"/>
      <c r="M42" s="121"/>
    </row>
    <row r="43" spans="1:14" x14ac:dyDescent="0.25">
      <c r="B43" s="140"/>
      <c r="C43" s="140"/>
      <c r="D43" s="140"/>
      <c r="E43" s="140"/>
      <c r="F43" s="140"/>
      <c r="G43" s="140"/>
      <c r="H43" s="140"/>
      <c r="I43" s="140"/>
      <c r="J43" s="40"/>
      <c r="K43" s="40"/>
      <c r="L43" s="40"/>
      <c r="M43" s="121"/>
    </row>
    <row r="44" spans="1:14" x14ac:dyDescent="0.25">
      <c r="B44" s="140"/>
      <c r="C44" s="140"/>
      <c r="D44" s="140"/>
      <c r="E44" s="140"/>
      <c r="F44" s="140"/>
      <c r="G44" s="140"/>
      <c r="H44" s="140"/>
      <c r="I44" s="140"/>
      <c r="J44" s="40"/>
      <c r="K44" s="40"/>
      <c r="L44" s="40"/>
      <c r="M44" s="121"/>
    </row>
    <row r="45" spans="1:14" x14ac:dyDescent="0.25">
      <c r="B45" s="140"/>
      <c r="C45" s="140"/>
      <c r="D45" s="140"/>
      <c r="E45" s="140"/>
      <c r="F45" s="140"/>
      <c r="G45" s="140"/>
      <c r="H45" s="140"/>
      <c r="I45" s="140"/>
      <c r="J45" s="40"/>
      <c r="K45" s="40"/>
      <c r="L45" s="40"/>
      <c r="M45" s="121"/>
    </row>
    <row r="46" spans="1:14" x14ac:dyDescent="0.25">
      <c r="B46" s="140"/>
      <c r="C46" s="140"/>
      <c r="D46" s="140"/>
      <c r="E46" s="140"/>
      <c r="F46" s="140"/>
      <c r="G46" s="140"/>
      <c r="H46" s="140"/>
      <c r="I46" s="140"/>
      <c r="J46" s="40"/>
      <c r="K46" s="40"/>
      <c r="L46" s="40"/>
      <c r="M46" s="121"/>
    </row>
    <row r="47" spans="1:14" x14ac:dyDescent="0.25">
      <c r="B47" s="140"/>
      <c r="C47" s="140"/>
      <c r="D47" s="140"/>
      <c r="E47" s="140"/>
      <c r="F47" s="140"/>
      <c r="G47" s="140"/>
      <c r="H47" s="140"/>
      <c r="I47" s="140"/>
      <c r="J47" s="40"/>
      <c r="K47" s="40"/>
      <c r="L47" s="122"/>
      <c r="M47" s="121"/>
      <c r="N47" s="89"/>
    </row>
    <row r="48" spans="1:14" x14ac:dyDescent="0.25">
      <c r="B48" s="140"/>
      <c r="C48" s="140"/>
      <c r="D48" s="140"/>
      <c r="E48" s="140"/>
      <c r="F48" s="140"/>
      <c r="G48" s="140"/>
      <c r="H48" s="140"/>
      <c r="I48" s="140"/>
      <c r="J48" s="40"/>
      <c r="K48" s="40"/>
      <c r="L48" s="122"/>
      <c r="M48" s="121"/>
      <c r="N48" s="89"/>
    </row>
    <row r="49" spans="2:14" x14ac:dyDescent="0.25">
      <c r="B49" s="140"/>
      <c r="C49" s="140"/>
      <c r="D49" s="140"/>
      <c r="E49" s="140"/>
      <c r="F49" s="140"/>
      <c r="G49" s="140"/>
      <c r="H49" s="140"/>
      <c r="I49" s="140"/>
      <c r="J49" s="40"/>
      <c r="K49" s="40"/>
      <c r="L49" s="122"/>
      <c r="M49" s="121"/>
      <c r="N49" s="89"/>
    </row>
    <row r="50" spans="2:14" x14ac:dyDescent="0.25">
      <c r="B50" s="140"/>
      <c r="C50" s="140"/>
      <c r="D50" s="140"/>
      <c r="E50" s="140"/>
      <c r="F50" s="140"/>
      <c r="G50" s="140"/>
      <c r="H50" s="140"/>
      <c r="I50" s="140"/>
      <c r="J50" s="40"/>
      <c r="K50" s="40"/>
      <c r="L50" s="122"/>
      <c r="M50" s="121"/>
      <c r="N50" s="89"/>
    </row>
    <row r="51" spans="2:14" x14ac:dyDescent="0.25">
      <c r="B51" s="140"/>
      <c r="C51" s="140"/>
      <c r="D51" s="140"/>
      <c r="E51" s="140"/>
      <c r="F51" s="140"/>
      <c r="G51" s="140"/>
      <c r="H51" s="140"/>
      <c r="I51" s="140"/>
      <c r="J51" s="40"/>
      <c r="K51" s="40"/>
      <c r="L51" s="122"/>
      <c r="M51" s="121"/>
      <c r="N51" s="89"/>
    </row>
    <row r="52" spans="2:14" x14ac:dyDescent="0.25">
      <c r="B52" s="140"/>
      <c r="C52" s="140"/>
      <c r="D52" s="140"/>
      <c r="E52" s="140"/>
      <c r="F52" s="140"/>
      <c r="G52" s="140"/>
      <c r="H52" s="140"/>
      <c r="I52" s="140"/>
      <c r="J52" s="40"/>
      <c r="K52" s="40"/>
      <c r="L52" s="122"/>
      <c r="M52" s="121"/>
      <c r="N52" s="89"/>
    </row>
    <row r="53" spans="2:14" x14ac:dyDescent="0.25">
      <c r="B53" s="140"/>
      <c r="C53" s="140"/>
      <c r="D53" s="140"/>
      <c r="E53" s="140"/>
      <c r="F53" s="140"/>
      <c r="G53" s="140"/>
      <c r="H53" s="140"/>
      <c r="I53" s="140"/>
      <c r="J53" s="40"/>
      <c r="K53" s="40"/>
      <c r="L53" s="122"/>
      <c r="M53" s="121"/>
      <c r="N53" s="89"/>
    </row>
    <row r="54" spans="2:14" x14ac:dyDescent="0.25">
      <c r="B54" s="140"/>
      <c r="C54" s="140"/>
      <c r="D54" s="140"/>
      <c r="E54" s="140"/>
      <c r="F54" s="140"/>
      <c r="G54" s="140"/>
      <c r="H54" s="140"/>
      <c r="I54" s="140"/>
      <c r="J54" s="40"/>
      <c r="K54" s="40"/>
      <c r="L54" s="122"/>
      <c r="M54" s="121"/>
      <c r="N54" s="89"/>
    </row>
    <row r="55" spans="2:14" x14ac:dyDescent="0.25">
      <c r="B55" s="140"/>
      <c r="C55" s="140"/>
      <c r="D55" s="140"/>
      <c r="E55" s="140"/>
      <c r="F55" s="140"/>
      <c r="G55" s="140"/>
      <c r="H55" s="140"/>
      <c r="I55" s="140"/>
      <c r="J55" s="40"/>
      <c r="K55" s="40"/>
      <c r="L55" s="122"/>
      <c r="M55" s="121"/>
      <c r="N55" s="89"/>
    </row>
    <row r="56" spans="2:14" x14ac:dyDescent="0.25">
      <c r="B56" s="140"/>
      <c r="C56" s="140"/>
      <c r="D56" s="140"/>
      <c r="E56" s="140"/>
      <c r="F56" s="140"/>
      <c r="G56" s="140"/>
      <c r="H56" s="140"/>
      <c r="I56" s="140"/>
      <c r="J56" s="40"/>
      <c r="K56" s="40"/>
      <c r="L56" s="122"/>
      <c r="M56" s="121"/>
      <c r="N56" s="89"/>
    </row>
    <row r="57" spans="2:14" x14ac:dyDescent="0.25">
      <c r="B57" s="140"/>
      <c r="C57" s="140"/>
      <c r="D57" s="140"/>
      <c r="E57" s="140"/>
      <c r="F57" s="140"/>
      <c r="G57" s="140"/>
      <c r="H57" s="140"/>
      <c r="I57" s="140"/>
      <c r="J57" s="40"/>
      <c r="K57" s="40"/>
      <c r="L57" s="122"/>
      <c r="M57" s="121"/>
      <c r="N57" s="89"/>
    </row>
    <row r="58" spans="2:14" ht="31.5" customHeight="1" x14ac:dyDescent="0.25">
      <c r="B58" s="140"/>
      <c r="C58" s="140"/>
      <c r="D58" s="140"/>
      <c r="E58" s="140"/>
      <c r="F58" s="140"/>
      <c r="G58" s="140"/>
      <c r="H58" s="140"/>
      <c r="I58" s="140"/>
      <c r="J58" s="40"/>
      <c r="K58" s="40"/>
      <c r="L58" s="122"/>
      <c r="M58" s="121"/>
      <c r="N58" s="89"/>
    </row>
    <row r="59" spans="2:14" ht="41.25" customHeight="1" x14ac:dyDescent="0.25">
      <c r="B59" s="140"/>
      <c r="C59" s="140"/>
      <c r="D59" s="140"/>
      <c r="E59" s="140"/>
      <c r="F59" s="140"/>
      <c r="G59" s="140"/>
      <c r="H59" s="140"/>
      <c r="I59" s="140"/>
      <c r="J59" s="40"/>
      <c r="K59" s="40"/>
      <c r="L59" s="122"/>
      <c r="M59" s="121"/>
      <c r="N59" s="89"/>
    </row>
    <row r="60" spans="2:14" ht="50.25" customHeight="1" x14ac:dyDescent="0.25">
      <c r="B60" s="140"/>
      <c r="C60" s="140"/>
      <c r="D60" s="140"/>
      <c r="E60" s="140"/>
      <c r="F60" s="140"/>
      <c r="G60" s="140"/>
      <c r="H60" s="140"/>
      <c r="I60" s="140"/>
      <c r="J60" s="40"/>
      <c r="K60" s="40"/>
      <c r="L60" s="122"/>
      <c r="M60" s="121"/>
      <c r="N60" s="89"/>
    </row>
    <row r="61" spans="2:14" x14ac:dyDescent="0.25">
      <c r="B61" s="140"/>
      <c r="C61" s="140"/>
      <c r="D61" s="140"/>
      <c r="E61" s="140"/>
      <c r="F61" s="140"/>
      <c r="G61" s="140"/>
      <c r="H61" s="140"/>
      <c r="I61" s="140"/>
      <c r="J61" s="122"/>
      <c r="K61" s="122"/>
      <c r="L61" s="122"/>
      <c r="M61" s="121"/>
      <c r="N61" s="89"/>
    </row>
    <row r="62" spans="2:14" x14ac:dyDescent="0.25">
      <c r="B62" s="140"/>
      <c r="C62" s="140"/>
      <c r="D62" s="140"/>
      <c r="E62" s="140"/>
      <c r="F62" s="140"/>
      <c r="G62" s="140"/>
      <c r="H62" s="140"/>
      <c r="I62" s="140"/>
      <c r="J62" s="40"/>
      <c r="K62" s="40"/>
      <c r="L62" s="122"/>
      <c r="M62" s="121"/>
      <c r="N62" s="89"/>
    </row>
    <row r="63" spans="2:14" x14ac:dyDescent="0.25">
      <c r="B63" s="140"/>
      <c r="C63" s="140"/>
      <c r="D63" s="140"/>
      <c r="E63" s="140"/>
      <c r="F63" s="140"/>
      <c r="G63" s="140"/>
      <c r="H63" s="140"/>
      <c r="I63" s="140"/>
      <c r="J63" s="122"/>
      <c r="K63" s="122"/>
      <c r="L63" s="122"/>
      <c r="M63" s="121"/>
    </row>
    <row r="64" spans="2:14" x14ac:dyDescent="0.25">
      <c r="B64" s="140"/>
      <c r="C64" s="140"/>
      <c r="D64" s="140"/>
      <c r="E64" s="140"/>
      <c r="F64" s="140"/>
      <c r="G64" s="140"/>
      <c r="H64" s="140"/>
      <c r="I64" s="140"/>
      <c r="J64" s="123"/>
      <c r="K64" s="40"/>
      <c r="L64" s="122"/>
      <c r="M64" s="121"/>
    </row>
    <row r="65" spans="2:14" x14ac:dyDescent="0.25">
      <c r="B65" s="140"/>
      <c r="C65" s="140"/>
      <c r="D65" s="140"/>
      <c r="E65" s="140"/>
      <c r="F65" s="140"/>
      <c r="G65" s="140"/>
      <c r="H65" s="140"/>
      <c r="I65" s="140"/>
      <c r="J65" s="123"/>
      <c r="K65" s="40"/>
      <c r="L65" s="122"/>
      <c r="M65" s="121"/>
    </row>
    <row r="66" spans="2:14" x14ac:dyDescent="0.25">
      <c r="B66" s="140"/>
      <c r="C66" s="140"/>
      <c r="D66" s="140"/>
      <c r="E66" s="140"/>
      <c r="F66" s="140"/>
      <c r="G66" s="140"/>
      <c r="H66" s="140"/>
      <c r="I66" s="140"/>
      <c r="J66" s="123"/>
      <c r="K66" s="40"/>
      <c r="L66" s="122"/>
      <c r="M66" s="121"/>
    </row>
    <row r="67" spans="2:14" x14ac:dyDescent="0.25">
      <c r="B67" s="140"/>
      <c r="C67" s="140"/>
      <c r="D67" s="140"/>
      <c r="E67" s="140"/>
      <c r="F67" s="140"/>
      <c r="G67" s="140"/>
      <c r="H67" s="140"/>
      <c r="I67" s="140"/>
      <c r="J67" s="123"/>
      <c r="K67" s="40"/>
      <c r="L67" s="122"/>
      <c r="M67" s="121"/>
    </row>
    <row r="68" spans="2:14" x14ac:dyDescent="0.25">
      <c r="B68" s="140"/>
      <c r="C68" s="140"/>
      <c r="D68" s="140"/>
      <c r="E68" s="140"/>
      <c r="F68" s="140"/>
      <c r="G68" s="140"/>
      <c r="H68" s="140"/>
      <c r="I68" s="140"/>
      <c r="J68" s="123"/>
      <c r="K68" s="40"/>
      <c r="L68" s="122"/>
      <c r="M68" s="121"/>
    </row>
    <row r="69" spans="2:14" x14ac:dyDescent="0.25">
      <c r="B69" s="140"/>
      <c r="C69" s="140"/>
      <c r="D69" s="140"/>
      <c r="E69" s="140"/>
      <c r="F69" s="140"/>
      <c r="G69" s="140"/>
      <c r="H69" s="140"/>
      <c r="I69" s="140"/>
      <c r="J69" s="123"/>
      <c r="K69" s="40"/>
      <c r="L69" s="122"/>
      <c r="M69" s="121"/>
    </row>
    <row r="70" spans="2:14" x14ac:dyDescent="0.25">
      <c r="B70" s="140"/>
      <c r="C70" s="140"/>
      <c r="D70" s="140"/>
      <c r="E70" s="140"/>
      <c r="F70" s="140"/>
      <c r="G70" s="140"/>
      <c r="H70" s="140"/>
      <c r="I70" s="140"/>
      <c r="J70" s="40"/>
      <c r="K70" s="40"/>
      <c r="L70" s="122"/>
      <c r="M70" s="122"/>
    </row>
    <row r="71" spans="2:14" x14ac:dyDescent="0.25">
      <c r="B71" s="140"/>
      <c r="C71" s="140"/>
      <c r="D71" s="140"/>
      <c r="E71" s="140"/>
      <c r="F71" s="140"/>
      <c r="G71" s="140"/>
      <c r="H71" s="140"/>
      <c r="I71" s="140"/>
      <c r="J71" s="40"/>
      <c r="K71" s="40"/>
      <c r="L71" s="122"/>
      <c r="M71" s="122"/>
    </row>
    <row r="72" spans="2:14" x14ac:dyDescent="0.25">
      <c r="B72" s="140"/>
      <c r="C72" s="140"/>
      <c r="D72" s="140"/>
      <c r="E72" s="140"/>
      <c r="F72" s="140"/>
      <c r="G72" s="140"/>
      <c r="H72" s="140"/>
      <c r="I72" s="140"/>
      <c r="J72" s="40"/>
      <c r="K72" s="40"/>
      <c r="L72" s="122"/>
      <c r="M72" s="122"/>
    </row>
    <row r="73" spans="2:14" x14ac:dyDescent="0.25">
      <c r="B73" s="140"/>
      <c r="C73" s="140"/>
      <c r="D73" s="140"/>
      <c r="E73" s="140"/>
      <c r="F73" s="140"/>
      <c r="G73" s="140"/>
      <c r="H73" s="140"/>
      <c r="I73" s="140"/>
      <c r="J73" s="40"/>
      <c r="K73" s="40"/>
      <c r="L73" s="122"/>
      <c r="M73" s="122"/>
    </row>
    <row r="74" spans="2:14" x14ac:dyDescent="0.25">
      <c r="B74" s="140"/>
      <c r="C74" s="140"/>
      <c r="D74" s="140"/>
      <c r="E74" s="140"/>
      <c r="F74" s="140"/>
      <c r="G74" s="140"/>
      <c r="H74" s="140"/>
      <c r="I74" s="140"/>
      <c r="J74" s="40"/>
      <c r="K74" s="40"/>
      <c r="L74" s="122"/>
      <c r="M74" s="122"/>
    </row>
    <row r="75" spans="2:14" x14ac:dyDescent="0.25">
      <c r="B75" s="140"/>
      <c r="C75" s="140"/>
      <c r="D75" s="140"/>
      <c r="E75" s="140"/>
      <c r="F75" s="140"/>
      <c r="G75" s="140"/>
      <c r="H75" s="140"/>
      <c r="I75" s="140"/>
      <c r="J75" s="125"/>
      <c r="K75" s="125"/>
      <c r="L75" s="125"/>
      <c r="M75" s="125"/>
      <c r="N75" s="89"/>
    </row>
    <row r="76" spans="2:14" x14ac:dyDescent="0.25">
      <c r="B76" s="140"/>
      <c r="C76" s="140"/>
      <c r="D76" s="140"/>
      <c r="E76" s="140"/>
      <c r="F76" s="140"/>
      <c r="G76" s="140"/>
      <c r="H76" s="140"/>
      <c r="I76" s="140"/>
      <c r="J76" s="121"/>
      <c r="K76" s="121"/>
      <c r="L76" s="121"/>
      <c r="M76" s="121"/>
      <c r="N76" s="89"/>
    </row>
    <row r="77" spans="2:14" x14ac:dyDescent="0.25">
      <c r="B77" s="140"/>
      <c r="C77" s="140"/>
      <c r="D77" s="140"/>
      <c r="E77" s="140"/>
      <c r="F77" s="140"/>
      <c r="G77" s="140"/>
      <c r="H77" s="140"/>
      <c r="I77" s="140"/>
      <c r="J77" s="40"/>
      <c r="K77" s="121"/>
      <c r="L77" s="121"/>
      <c r="M77" s="121"/>
      <c r="N77" s="89"/>
    </row>
    <row r="78" spans="2:14" x14ac:dyDescent="0.25">
      <c r="B78" s="140"/>
      <c r="C78" s="140"/>
      <c r="D78" s="140"/>
      <c r="E78" s="140"/>
      <c r="F78" s="140"/>
      <c r="G78" s="140"/>
      <c r="H78" s="140"/>
      <c r="I78" s="140"/>
      <c r="J78" s="121"/>
      <c r="K78" s="121"/>
      <c r="L78" s="121"/>
      <c r="M78" s="121"/>
      <c r="N78" s="89"/>
    </row>
    <row r="79" spans="2:14" x14ac:dyDescent="0.25">
      <c r="B79" s="140"/>
      <c r="C79" s="140"/>
      <c r="D79" s="140"/>
      <c r="E79" s="140"/>
      <c r="F79" s="140"/>
      <c r="G79" s="140"/>
      <c r="H79" s="140"/>
      <c r="I79" s="140"/>
      <c r="J79" s="40"/>
      <c r="K79" s="121"/>
      <c r="L79" s="121"/>
      <c r="M79" s="121"/>
      <c r="N79" s="89"/>
    </row>
    <row r="80" spans="2:14" x14ac:dyDescent="0.25">
      <c r="B80" s="140"/>
      <c r="C80" s="140"/>
      <c r="D80" s="140"/>
      <c r="E80" s="140"/>
      <c r="F80" s="140"/>
      <c r="G80" s="140"/>
      <c r="H80" s="140"/>
      <c r="I80" s="140"/>
      <c r="J80" s="40"/>
      <c r="K80" s="121"/>
      <c r="L80" s="121"/>
      <c r="M80" s="121"/>
      <c r="N80" s="89"/>
    </row>
    <row r="81" spans="2:14" x14ac:dyDescent="0.25">
      <c r="B81" s="140"/>
      <c r="C81" s="140"/>
      <c r="D81" s="140"/>
      <c r="E81" s="140"/>
      <c r="F81" s="140"/>
      <c r="G81" s="140"/>
      <c r="H81" s="140"/>
      <c r="I81" s="140"/>
      <c r="J81" s="40"/>
      <c r="K81" s="121"/>
      <c r="L81" s="121"/>
      <c r="M81" s="121"/>
      <c r="N81" s="89"/>
    </row>
    <row r="82" spans="2:14" x14ac:dyDescent="0.25">
      <c r="B82" s="140"/>
      <c r="C82" s="140"/>
      <c r="D82" s="140"/>
      <c r="E82" s="140"/>
      <c r="F82" s="140"/>
      <c r="G82" s="140"/>
      <c r="H82" s="140"/>
      <c r="I82" s="140"/>
      <c r="J82" s="40"/>
      <c r="K82" s="121"/>
      <c r="L82" s="121"/>
      <c r="M82" s="121"/>
      <c r="N82" s="89"/>
    </row>
    <row r="83" spans="2:14" x14ac:dyDescent="0.25">
      <c r="B83" s="140"/>
      <c r="C83" s="140"/>
      <c r="D83" s="140"/>
      <c r="E83" s="140"/>
      <c r="F83" s="140"/>
      <c r="G83" s="140"/>
      <c r="H83" s="140"/>
      <c r="I83" s="140"/>
      <c r="J83" s="121"/>
      <c r="K83" s="121"/>
      <c r="L83" s="121"/>
      <c r="M83" s="121"/>
      <c r="N83" s="89"/>
    </row>
    <row r="84" spans="2:14" x14ac:dyDescent="0.25">
      <c r="B84" s="140"/>
      <c r="C84" s="140"/>
      <c r="D84" s="140"/>
      <c r="E84" s="140"/>
      <c r="F84" s="140"/>
      <c r="G84" s="140"/>
      <c r="H84" s="140"/>
      <c r="I84" s="140"/>
      <c r="J84" s="121"/>
      <c r="K84" s="121"/>
      <c r="L84" s="121"/>
      <c r="M84" s="121"/>
      <c r="N84" s="89"/>
    </row>
    <row r="85" spans="2:14" x14ac:dyDescent="0.25">
      <c r="B85" s="140"/>
      <c r="C85" s="140"/>
      <c r="D85" s="140"/>
      <c r="E85" s="140"/>
      <c r="F85" s="140"/>
      <c r="G85" s="140"/>
      <c r="H85" s="140"/>
      <c r="I85" s="140"/>
      <c r="J85" s="121"/>
      <c r="K85" s="40"/>
      <c r="L85" s="122"/>
      <c r="M85" s="121"/>
      <c r="N85" s="89"/>
    </row>
    <row r="86" spans="2:14" x14ac:dyDescent="0.25">
      <c r="B86" s="140"/>
      <c r="C86" s="140"/>
      <c r="D86" s="140"/>
      <c r="E86" s="140"/>
      <c r="F86" s="140"/>
      <c r="G86" s="140"/>
      <c r="H86" s="140"/>
      <c r="I86" s="140"/>
      <c r="J86" s="121"/>
      <c r="K86" s="40"/>
      <c r="L86" s="122"/>
      <c r="M86" s="121"/>
      <c r="N86" s="89"/>
    </row>
    <row r="87" spans="2:14" x14ac:dyDescent="0.25">
      <c r="B87" s="140"/>
      <c r="C87" s="140"/>
      <c r="D87" s="140"/>
      <c r="E87" s="140"/>
      <c r="F87" s="140"/>
      <c r="G87" s="140"/>
      <c r="H87" s="140"/>
      <c r="I87" s="140"/>
      <c r="J87" s="121"/>
      <c r="K87" s="121"/>
      <c r="L87" s="121"/>
      <c r="M87" s="121"/>
      <c r="N87" s="89"/>
    </row>
    <row r="88" spans="2:14" x14ac:dyDescent="0.25">
      <c r="B88" s="140"/>
      <c r="C88" s="140"/>
      <c r="D88" s="140"/>
      <c r="E88" s="140"/>
      <c r="F88" s="140"/>
      <c r="G88" s="140"/>
      <c r="H88" s="140"/>
      <c r="I88" s="140"/>
      <c r="J88" s="121"/>
      <c r="K88" s="121"/>
      <c r="L88" s="121"/>
      <c r="M88" s="121"/>
      <c r="N88" s="89"/>
    </row>
    <row r="89" spans="2:14" x14ac:dyDescent="0.25">
      <c r="B89" s="140"/>
      <c r="C89" s="140"/>
      <c r="D89" s="140"/>
      <c r="E89" s="140"/>
      <c r="F89" s="140"/>
      <c r="G89" s="140"/>
      <c r="H89" s="140"/>
      <c r="I89" s="140"/>
      <c r="J89" s="121"/>
      <c r="K89" s="121"/>
      <c r="L89" s="121"/>
      <c r="M89" s="121"/>
      <c r="N89" s="89"/>
    </row>
    <row r="90" spans="2:14" x14ac:dyDescent="0.25">
      <c r="B90" s="140"/>
      <c r="C90" s="140"/>
      <c r="D90" s="140"/>
      <c r="E90" s="140"/>
      <c r="F90" s="140"/>
      <c r="G90" s="140"/>
      <c r="H90" s="140"/>
      <c r="I90" s="140"/>
      <c r="J90" s="121"/>
      <c r="K90" s="121"/>
      <c r="L90" s="121"/>
      <c r="M90" s="121"/>
      <c r="N90" s="89"/>
    </row>
    <row r="91" spans="2:14" x14ac:dyDescent="0.25">
      <c r="B91" s="140"/>
      <c r="C91" s="140"/>
      <c r="D91" s="140"/>
      <c r="E91" s="140"/>
      <c r="F91" s="140"/>
      <c r="G91" s="140"/>
      <c r="H91" s="140"/>
      <c r="I91" s="140"/>
      <c r="J91" s="121"/>
      <c r="K91" s="121"/>
      <c r="L91" s="121"/>
      <c r="M91" s="121"/>
      <c r="N91" s="89"/>
    </row>
    <row r="92" spans="2:14" x14ac:dyDescent="0.25">
      <c r="B92" s="140"/>
      <c r="C92" s="140"/>
      <c r="D92" s="140"/>
      <c r="E92" s="140"/>
      <c r="F92" s="140"/>
      <c r="G92" s="140"/>
      <c r="H92" s="140"/>
      <c r="I92" s="140"/>
      <c r="J92" s="121"/>
      <c r="K92" s="121"/>
      <c r="L92" s="121"/>
      <c r="M92" s="121"/>
      <c r="N92" s="89"/>
    </row>
    <row r="93" spans="2:14" x14ac:dyDescent="0.25">
      <c r="B93" s="140"/>
      <c r="C93" s="140"/>
      <c r="D93" s="140"/>
      <c r="E93" s="140"/>
      <c r="F93" s="140"/>
      <c r="G93" s="140"/>
      <c r="H93" s="140"/>
      <c r="I93" s="140"/>
      <c r="J93" s="121"/>
      <c r="K93" s="121"/>
      <c r="L93" s="121"/>
      <c r="M93" s="121"/>
      <c r="N93" s="89"/>
    </row>
    <row r="94" spans="2:14" x14ac:dyDescent="0.25">
      <c r="B94" s="140"/>
      <c r="C94" s="140"/>
      <c r="D94" s="140"/>
      <c r="E94" s="140"/>
      <c r="F94" s="140"/>
      <c r="G94" s="140"/>
      <c r="H94" s="140"/>
      <c r="I94" s="140"/>
      <c r="J94" s="121"/>
      <c r="K94" s="121"/>
      <c r="L94" s="121"/>
      <c r="M94" s="121"/>
      <c r="N94" s="89"/>
    </row>
    <row r="95" spans="2:14" x14ac:dyDescent="0.25">
      <c r="B95" s="140"/>
      <c r="C95" s="140"/>
      <c r="D95" s="140"/>
      <c r="E95" s="140"/>
      <c r="F95" s="140"/>
      <c r="G95" s="140"/>
      <c r="H95" s="140"/>
      <c r="I95" s="140"/>
      <c r="J95" s="121"/>
      <c r="K95" s="121"/>
      <c r="L95" s="121"/>
      <c r="M95" s="121"/>
      <c r="N95" s="89"/>
    </row>
    <row r="96" spans="2:14" x14ac:dyDescent="0.25">
      <c r="B96" s="140"/>
      <c r="C96" s="140"/>
      <c r="D96" s="140"/>
      <c r="E96" s="140"/>
      <c r="F96" s="140"/>
      <c r="G96" s="140"/>
      <c r="H96" s="140"/>
      <c r="I96" s="140"/>
      <c r="J96" s="121"/>
      <c r="K96" s="121"/>
      <c r="L96" s="121"/>
      <c r="M96" s="121"/>
      <c r="N96" s="89"/>
    </row>
    <row r="97" spans="2:14" x14ac:dyDescent="0.25">
      <c r="B97" s="140"/>
      <c r="C97" s="140"/>
      <c r="D97" s="140"/>
      <c r="E97" s="140"/>
      <c r="F97" s="140"/>
      <c r="G97" s="140"/>
      <c r="H97" s="140"/>
      <c r="I97" s="140"/>
      <c r="J97" s="121"/>
      <c r="K97" s="121"/>
      <c r="L97" s="121"/>
      <c r="M97" s="121"/>
      <c r="N97" s="89"/>
    </row>
    <row r="98" spans="2:14" x14ac:dyDescent="0.25">
      <c r="B98" s="140"/>
      <c r="C98" s="140"/>
      <c r="D98" s="140"/>
      <c r="E98" s="140"/>
      <c r="F98" s="140"/>
      <c r="G98" s="140"/>
      <c r="H98" s="140"/>
      <c r="I98" s="140"/>
      <c r="J98" s="121"/>
      <c r="K98" s="121"/>
      <c r="L98" s="121"/>
      <c r="M98" s="121"/>
      <c r="N98" s="89"/>
    </row>
    <row r="99" spans="2:14" x14ac:dyDescent="0.25">
      <c r="B99" s="140"/>
      <c r="C99" s="140"/>
      <c r="D99" s="140"/>
      <c r="E99" s="140"/>
      <c r="F99" s="140"/>
      <c r="G99" s="140"/>
      <c r="H99" s="140"/>
      <c r="I99" s="140"/>
      <c r="J99" s="121"/>
      <c r="K99" s="121"/>
      <c r="L99" s="121"/>
      <c r="M99" s="121"/>
      <c r="N99" s="89"/>
    </row>
    <row r="100" spans="2:14" x14ac:dyDescent="0.25">
      <c r="B100" s="140"/>
      <c r="C100" s="140"/>
      <c r="D100" s="140"/>
      <c r="E100" s="140"/>
      <c r="F100" s="140"/>
      <c r="G100" s="140"/>
      <c r="H100" s="140"/>
      <c r="I100" s="140"/>
      <c r="J100" s="121"/>
      <c r="K100" s="121"/>
      <c r="L100" s="121"/>
      <c r="M100" s="121"/>
      <c r="N100" s="89"/>
    </row>
    <row r="101" spans="2:14" x14ac:dyDescent="0.25">
      <c r="B101" s="140"/>
      <c r="C101" s="140"/>
      <c r="D101" s="140"/>
      <c r="E101" s="140"/>
      <c r="F101" s="140"/>
      <c r="G101" s="140"/>
      <c r="H101" s="140"/>
      <c r="I101" s="140"/>
      <c r="J101" s="121"/>
      <c r="K101" s="121"/>
      <c r="L101" s="121"/>
      <c r="M101" s="121"/>
      <c r="N101" s="89"/>
    </row>
    <row r="102" spans="2:14" x14ac:dyDescent="0.25">
      <c r="B102" s="140"/>
      <c r="C102" s="140"/>
      <c r="D102" s="140"/>
      <c r="E102" s="140"/>
      <c r="F102" s="140"/>
      <c r="G102" s="140"/>
      <c r="H102" s="140"/>
      <c r="I102" s="140"/>
      <c r="J102" s="121"/>
      <c r="K102" s="121"/>
      <c r="L102" s="121"/>
      <c r="M102" s="121"/>
      <c r="N102" s="89"/>
    </row>
    <row r="103" spans="2:14" x14ac:dyDescent="0.25">
      <c r="B103" s="140"/>
      <c r="C103" s="140"/>
      <c r="D103" s="140"/>
      <c r="E103" s="140"/>
      <c r="F103" s="140"/>
      <c r="G103" s="140"/>
      <c r="H103" s="140"/>
      <c r="I103" s="140"/>
      <c r="J103" s="121"/>
      <c r="K103" s="121"/>
      <c r="L103" s="121"/>
      <c r="M103" s="121"/>
      <c r="N103" s="89"/>
    </row>
    <row r="104" spans="2:14" x14ac:dyDescent="0.25">
      <c r="B104" s="140"/>
      <c r="C104" s="140"/>
      <c r="D104" s="140"/>
      <c r="E104" s="140"/>
      <c r="F104" s="140"/>
      <c r="G104" s="140"/>
      <c r="H104" s="140"/>
      <c r="I104" s="140"/>
      <c r="J104" s="121"/>
      <c r="K104" s="121"/>
      <c r="L104" s="121"/>
      <c r="M104" s="121"/>
      <c r="N104" s="89"/>
    </row>
    <row r="105" spans="2:14" x14ac:dyDescent="0.25">
      <c r="B105" s="140"/>
      <c r="C105" s="140"/>
      <c r="D105" s="138"/>
      <c r="E105" s="138"/>
      <c r="F105" s="138"/>
      <c r="G105" s="138"/>
      <c r="H105" s="138"/>
      <c r="I105" s="138"/>
      <c r="J105" s="120"/>
      <c r="K105" s="120"/>
      <c r="L105" s="120"/>
      <c r="M105" s="120"/>
      <c r="N105" s="89"/>
    </row>
    <row r="106" spans="2:14" x14ac:dyDescent="0.25">
      <c r="J106" s="112"/>
      <c r="K106" s="112"/>
      <c r="L106" s="112"/>
      <c r="M106" s="112"/>
    </row>
  </sheetData>
  <protectedRanges>
    <protectedRange sqref="J9 J4:J7 J22:J37 J11:J20" name="Evidence Supplied_1"/>
  </protectedRanges>
  <mergeCells count="6">
    <mergeCell ref="A1:C1"/>
    <mergeCell ref="B33:B36"/>
    <mergeCell ref="A25:A27"/>
    <mergeCell ref="B25:B27"/>
    <mergeCell ref="C27:C29"/>
    <mergeCell ref="A33:A36"/>
  </mergeCells>
  <conditionalFormatting sqref="K4:K7 K22:K33 K9:K20">
    <cfRule type="expression" dxfId="2" priority="1" stopIfTrue="1">
      <formula>LEFT(K4,1)="g"</formula>
    </cfRule>
    <cfRule type="expression" dxfId="1" priority="2" stopIfTrue="1">
      <formula>LEFT(K4,1)="a"</formula>
    </cfRule>
    <cfRule type="expression" dxfId="0" priority="3" stopIfTrue="1">
      <formula>LEFT(K4,1)="r"</formula>
    </cfRule>
  </conditionalFormatting>
  <pageMargins left="0.70866141732283472" right="0.70866141732283472" top="0.74803149606299213" bottom="0.74803149606299213" header="0.31496062992125984" footer="0.31496062992125984"/>
  <pageSetup paperSize="8" scale="3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99"/>
    <pageSetUpPr fitToPage="1"/>
  </sheetPr>
  <dimension ref="A1:J47"/>
  <sheetViews>
    <sheetView view="pageBreakPreview" topLeftCell="A25" zoomScale="80" zoomScaleNormal="100" zoomScaleSheetLayoutView="80" workbookViewId="0">
      <selection activeCell="C41" sqref="C41"/>
    </sheetView>
  </sheetViews>
  <sheetFormatPr defaultRowHeight="18" x14ac:dyDescent="0.25"/>
  <cols>
    <col min="1" max="1" width="9.140625" style="151"/>
    <col min="2" max="2" width="75.28515625" style="172" customWidth="1"/>
    <col min="3" max="3" width="60.5703125" style="172" customWidth="1"/>
    <col min="4" max="4" width="50.85546875" style="172" customWidth="1"/>
    <col min="5" max="5" width="4.85546875" style="172" customWidth="1"/>
    <col min="6" max="6" width="30.42578125" style="172" customWidth="1"/>
    <col min="7" max="7" width="14.28515625" style="172" customWidth="1"/>
    <col min="8" max="8" width="18.140625" style="172" customWidth="1"/>
    <col min="9" max="9" width="13" style="172" customWidth="1"/>
    <col min="10" max="10" width="13.7109375" style="172" customWidth="1"/>
    <col min="11" max="16384" width="9.140625" style="172"/>
  </cols>
  <sheetData>
    <row r="1" spans="1:6" x14ac:dyDescent="0.25">
      <c r="A1" s="177" t="s">
        <v>139</v>
      </c>
      <c r="B1" s="178"/>
      <c r="C1" s="178"/>
      <c r="D1" s="178"/>
    </row>
    <row r="2" spans="1:6" x14ac:dyDescent="0.25">
      <c r="A2" s="179"/>
      <c r="B2" s="178"/>
      <c r="C2" s="178"/>
      <c r="D2" s="178"/>
    </row>
    <row r="3" spans="1:6" ht="151.5" customHeight="1" x14ac:dyDescent="0.25">
      <c r="A3" s="187" t="s">
        <v>95</v>
      </c>
      <c r="B3" s="187" t="s">
        <v>226</v>
      </c>
      <c r="C3" s="188" t="s">
        <v>92</v>
      </c>
      <c r="D3" s="92" t="s">
        <v>225</v>
      </c>
      <c r="E3" s="159"/>
    </row>
    <row r="4" spans="1:6" ht="21" customHeight="1" x14ac:dyDescent="0.25">
      <c r="A4" s="173"/>
      <c r="B4" s="152" t="s">
        <v>81</v>
      </c>
      <c r="C4" s="153"/>
      <c r="D4" s="153"/>
      <c r="E4" s="159"/>
    </row>
    <row r="5" spans="1:6" ht="17.25" customHeight="1" x14ac:dyDescent="0.25">
      <c r="A5" s="174" t="s">
        <v>96</v>
      </c>
      <c r="B5" s="154" t="s">
        <v>61</v>
      </c>
      <c r="C5" s="155"/>
      <c r="D5" s="165"/>
      <c r="E5" s="158"/>
    </row>
    <row r="6" spans="1:6" ht="20.25" customHeight="1" x14ac:dyDescent="0.25">
      <c r="A6" s="174" t="s">
        <v>130</v>
      </c>
      <c r="B6" s="154" t="s">
        <v>62</v>
      </c>
      <c r="C6" s="155"/>
      <c r="D6" s="165"/>
      <c r="E6" s="158"/>
      <c r="F6" s="156"/>
    </row>
    <row r="7" spans="1:6" ht="23.25" customHeight="1" x14ac:dyDescent="0.25">
      <c r="A7" s="174" t="s">
        <v>131</v>
      </c>
      <c r="B7" s="154" t="s">
        <v>63</v>
      </c>
      <c r="C7" s="155"/>
      <c r="D7" s="165"/>
      <c r="E7" s="158"/>
      <c r="F7" s="156"/>
    </row>
    <row r="8" spans="1:6" ht="25.5" customHeight="1" x14ac:dyDescent="0.25">
      <c r="A8" s="174" t="s">
        <v>132</v>
      </c>
      <c r="B8" s="154" t="s">
        <v>67</v>
      </c>
      <c r="C8" s="155"/>
      <c r="D8" s="165"/>
      <c r="E8" s="158"/>
      <c r="F8" s="156"/>
    </row>
    <row r="9" spans="1:6" ht="20.25" customHeight="1" x14ac:dyDescent="0.25">
      <c r="A9" s="174" t="s">
        <v>131</v>
      </c>
      <c r="B9" s="154" t="s">
        <v>68</v>
      </c>
      <c r="C9" s="155"/>
      <c r="D9" s="165"/>
      <c r="E9" s="158"/>
      <c r="F9" s="156"/>
    </row>
    <row r="10" spans="1:6" ht="21" customHeight="1" x14ac:dyDescent="0.25">
      <c r="A10" s="175"/>
      <c r="B10" s="152" t="s">
        <v>185</v>
      </c>
      <c r="C10" s="165"/>
      <c r="D10" s="165"/>
      <c r="E10" s="158"/>
    </row>
    <row r="11" spans="1:6" ht="21.75" customHeight="1" x14ac:dyDescent="0.25">
      <c r="A11" s="174" t="s">
        <v>97</v>
      </c>
      <c r="B11" s="154" t="s">
        <v>69</v>
      </c>
      <c r="C11" s="155"/>
      <c r="D11" s="322"/>
      <c r="E11" s="158"/>
    </row>
    <row r="12" spans="1:6" ht="21.75" customHeight="1" x14ac:dyDescent="0.25">
      <c r="A12" s="175"/>
      <c r="B12" s="152" t="s">
        <v>189</v>
      </c>
      <c r="C12" s="165"/>
      <c r="D12" s="165"/>
      <c r="E12" s="158"/>
    </row>
    <row r="13" spans="1:6" ht="21.75" customHeight="1" x14ac:dyDescent="0.25">
      <c r="A13" s="174" t="s">
        <v>135</v>
      </c>
      <c r="B13" s="154" t="s">
        <v>184</v>
      </c>
      <c r="C13" s="155"/>
      <c r="D13" s="165"/>
      <c r="E13" s="158"/>
    </row>
    <row r="14" spans="1:6" ht="24" customHeight="1" x14ac:dyDescent="0.25">
      <c r="A14" s="173"/>
      <c r="B14" s="152" t="s">
        <v>87</v>
      </c>
      <c r="C14" s="153"/>
      <c r="D14" s="153"/>
      <c r="E14" s="159"/>
    </row>
    <row r="15" spans="1:6" ht="20.25" customHeight="1" x14ac:dyDescent="0.25">
      <c r="A15" s="174" t="s">
        <v>136</v>
      </c>
      <c r="B15" s="154" t="s">
        <v>86</v>
      </c>
      <c r="C15" s="155"/>
      <c r="D15" s="322"/>
      <c r="E15" s="158"/>
    </row>
    <row r="16" spans="1:6" ht="21" customHeight="1" x14ac:dyDescent="0.25">
      <c r="A16" s="174" t="s">
        <v>137</v>
      </c>
      <c r="B16" s="154" t="s">
        <v>70</v>
      </c>
      <c r="C16" s="155"/>
      <c r="D16" s="322"/>
      <c r="E16" s="158"/>
    </row>
    <row r="17" spans="1:10" ht="21" customHeight="1" x14ac:dyDescent="0.25">
      <c r="A17" s="174" t="s">
        <v>138</v>
      </c>
      <c r="B17" s="154" t="s">
        <v>66</v>
      </c>
      <c r="C17" s="155"/>
      <c r="D17" s="322"/>
      <c r="E17" s="158"/>
    </row>
    <row r="18" spans="1:10" ht="36" x14ac:dyDescent="0.25">
      <c r="A18" s="174" t="s">
        <v>98</v>
      </c>
      <c r="B18" s="154" t="s">
        <v>85</v>
      </c>
      <c r="C18" s="155"/>
      <c r="D18" s="322"/>
      <c r="E18" s="158"/>
    </row>
    <row r="19" spans="1:10" x14ac:dyDescent="0.25">
      <c r="A19" s="174" t="s">
        <v>99</v>
      </c>
      <c r="B19" s="154" t="s">
        <v>64</v>
      </c>
      <c r="C19" s="155"/>
      <c r="D19" s="322"/>
      <c r="E19" s="158"/>
    </row>
    <row r="20" spans="1:10" x14ac:dyDescent="0.25">
      <c r="A20" s="174" t="s">
        <v>100</v>
      </c>
      <c r="B20" s="154" t="s">
        <v>65</v>
      </c>
      <c r="C20" s="155"/>
      <c r="D20" s="322"/>
      <c r="E20" s="158"/>
    </row>
    <row r="21" spans="1:10" x14ac:dyDescent="0.25">
      <c r="A21" s="173"/>
      <c r="B21" s="152" t="s">
        <v>90</v>
      </c>
      <c r="C21" s="153"/>
      <c r="D21" s="153"/>
      <c r="E21" s="158"/>
    </row>
    <row r="22" spans="1:10" ht="99.75" customHeight="1" x14ac:dyDescent="0.25">
      <c r="A22" s="174" t="s">
        <v>48</v>
      </c>
      <c r="B22" s="154" t="s">
        <v>177</v>
      </c>
      <c r="C22" s="155"/>
      <c r="D22" s="322"/>
      <c r="E22" s="158"/>
      <c r="F22" s="160"/>
      <c r="G22" s="160"/>
      <c r="H22" s="160"/>
      <c r="I22" s="160"/>
      <c r="J22" s="160"/>
    </row>
    <row r="23" spans="1:10" ht="36" customHeight="1" x14ac:dyDescent="0.25">
      <c r="A23" s="174" t="s">
        <v>49</v>
      </c>
      <c r="B23" s="154" t="s">
        <v>88</v>
      </c>
      <c r="C23" s="155"/>
      <c r="D23" s="322"/>
      <c r="E23" s="158"/>
      <c r="F23" s="161"/>
      <c r="G23" s="162"/>
      <c r="H23" s="162"/>
      <c r="I23" s="162"/>
      <c r="J23" s="162"/>
    </row>
    <row r="24" spans="1:10" x14ac:dyDescent="0.25">
      <c r="A24" s="175"/>
      <c r="B24" s="152" t="s">
        <v>71</v>
      </c>
      <c r="C24" s="165"/>
      <c r="D24" s="165"/>
      <c r="E24" s="158"/>
      <c r="F24" s="161"/>
      <c r="G24" s="162"/>
      <c r="H24" s="162"/>
      <c r="I24" s="162"/>
      <c r="J24" s="162"/>
    </row>
    <row r="25" spans="1:10" x14ac:dyDescent="0.25">
      <c r="A25" s="174" t="s">
        <v>50</v>
      </c>
      <c r="B25" s="154" t="s">
        <v>181</v>
      </c>
      <c r="C25" s="155"/>
      <c r="D25" s="322"/>
      <c r="E25" s="158"/>
      <c r="F25" s="161"/>
      <c r="G25" s="162"/>
      <c r="H25" s="162"/>
      <c r="I25" s="162"/>
      <c r="J25" s="162"/>
    </row>
    <row r="26" spans="1:10" ht="25.5" customHeight="1" x14ac:dyDescent="0.25">
      <c r="A26" s="174" t="s">
        <v>51</v>
      </c>
      <c r="B26" s="154" t="s">
        <v>182</v>
      </c>
      <c r="C26" s="155"/>
      <c r="D26" s="322"/>
      <c r="E26" s="158"/>
      <c r="F26" s="161"/>
      <c r="G26" s="162"/>
      <c r="H26" s="162"/>
      <c r="I26" s="162"/>
      <c r="J26" s="162"/>
    </row>
    <row r="27" spans="1:10" ht="24" customHeight="1" x14ac:dyDescent="0.25">
      <c r="A27" s="174" t="s">
        <v>52</v>
      </c>
      <c r="B27" s="154" t="s">
        <v>72</v>
      </c>
      <c r="C27" s="155"/>
      <c r="D27" s="322"/>
      <c r="E27" s="158"/>
      <c r="F27" s="161"/>
      <c r="G27" s="162"/>
      <c r="H27" s="162"/>
      <c r="I27" s="162"/>
      <c r="J27" s="162"/>
    </row>
    <row r="28" spans="1:10" ht="24" customHeight="1" x14ac:dyDescent="0.25">
      <c r="A28" s="174" t="s">
        <v>53</v>
      </c>
      <c r="B28" s="154" t="s">
        <v>190</v>
      </c>
      <c r="C28" s="155"/>
      <c r="D28" s="322"/>
      <c r="E28" s="158"/>
      <c r="F28" s="161"/>
      <c r="G28" s="162"/>
      <c r="H28" s="162"/>
      <c r="I28" s="162"/>
      <c r="J28" s="162"/>
    </row>
    <row r="29" spans="1:10" ht="19.5" customHeight="1" x14ac:dyDescent="0.25">
      <c r="A29" s="174" t="s">
        <v>54</v>
      </c>
      <c r="B29" s="154" t="s">
        <v>183</v>
      </c>
      <c r="C29" s="155"/>
      <c r="D29" s="322"/>
      <c r="E29" s="158"/>
      <c r="F29" s="161"/>
      <c r="G29" s="162"/>
      <c r="H29" s="162"/>
      <c r="I29" s="162"/>
      <c r="J29" s="162"/>
    </row>
    <row r="30" spans="1:10" ht="33.75" customHeight="1" x14ac:dyDescent="0.25">
      <c r="A30" s="174" t="s">
        <v>55</v>
      </c>
      <c r="B30" s="154" t="s">
        <v>73</v>
      </c>
      <c r="C30" s="155"/>
      <c r="D30" s="165"/>
      <c r="E30" s="158"/>
      <c r="F30" s="161"/>
      <c r="G30" s="162"/>
      <c r="H30" s="162"/>
      <c r="I30" s="162"/>
      <c r="J30" s="162"/>
    </row>
    <row r="31" spans="1:10" ht="39" customHeight="1" x14ac:dyDescent="0.25">
      <c r="A31" s="174" t="s">
        <v>56</v>
      </c>
      <c r="B31" s="154" t="s">
        <v>134</v>
      </c>
      <c r="C31" s="155"/>
      <c r="D31" s="322"/>
      <c r="E31" s="158"/>
      <c r="F31" s="161"/>
      <c r="G31" s="162"/>
      <c r="H31" s="162"/>
      <c r="I31" s="162"/>
      <c r="J31" s="162"/>
    </row>
    <row r="32" spans="1:10" ht="42.75" customHeight="1" x14ac:dyDescent="0.25">
      <c r="A32" s="174" t="s">
        <v>57</v>
      </c>
      <c r="B32" s="154" t="s">
        <v>133</v>
      </c>
      <c r="C32" s="155"/>
      <c r="D32" s="322"/>
      <c r="E32" s="158"/>
      <c r="F32" s="161"/>
      <c r="G32" s="162"/>
      <c r="H32" s="162"/>
      <c r="I32" s="162"/>
      <c r="J32" s="162"/>
    </row>
    <row r="33" spans="1:10" ht="15.75" customHeight="1" x14ac:dyDescent="0.25">
      <c r="A33" s="174" t="s">
        <v>58</v>
      </c>
      <c r="B33" s="154" t="s">
        <v>74</v>
      </c>
      <c r="C33" s="155"/>
      <c r="D33" s="322"/>
      <c r="E33" s="158"/>
      <c r="F33" s="161"/>
      <c r="G33" s="162"/>
      <c r="H33" s="162"/>
      <c r="I33" s="162"/>
      <c r="J33" s="162"/>
    </row>
    <row r="34" spans="1:10" ht="19.5" customHeight="1" x14ac:dyDescent="0.25">
      <c r="A34" s="174"/>
      <c r="B34" s="154" t="s">
        <v>75</v>
      </c>
      <c r="C34" s="155"/>
      <c r="D34" s="322"/>
      <c r="E34" s="158"/>
      <c r="F34" s="161"/>
      <c r="G34" s="163"/>
      <c r="H34" s="162"/>
      <c r="I34" s="162"/>
      <c r="J34" s="162"/>
    </row>
    <row r="35" spans="1:10" ht="36" x14ac:dyDescent="0.25">
      <c r="A35" s="174" t="s">
        <v>59</v>
      </c>
      <c r="B35" s="157" t="s">
        <v>111</v>
      </c>
      <c r="C35" s="155"/>
      <c r="D35" s="322"/>
      <c r="E35" s="158"/>
    </row>
    <row r="36" spans="1:10" x14ac:dyDescent="0.25">
      <c r="A36" s="174" t="s">
        <v>60</v>
      </c>
      <c r="B36" s="157" t="s">
        <v>186</v>
      </c>
      <c r="C36" s="155"/>
      <c r="D36" s="322"/>
      <c r="E36" s="158"/>
    </row>
    <row r="37" spans="1:10" x14ac:dyDescent="0.25">
      <c r="A37" s="174" t="s">
        <v>101</v>
      </c>
      <c r="B37" s="154" t="s">
        <v>76</v>
      </c>
      <c r="C37" s="155"/>
      <c r="D37" s="322"/>
      <c r="E37" s="158"/>
    </row>
    <row r="38" spans="1:10" x14ac:dyDescent="0.25">
      <c r="A38" s="174" t="s">
        <v>102</v>
      </c>
      <c r="B38" s="154" t="s">
        <v>89</v>
      </c>
      <c r="C38" s="155"/>
      <c r="D38" s="322"/>
      <c r="E38" s="158"/>
    </row>
    <row r="39" spans="1:10" x14ac:dyDescent="0.25">
      <c r="A39" s="174" t="s">
        <v>103</v>
      </c>
      <c r="B39" s="157" t="s">
        <v>112</v>
      </c>
      <c r="C39" s="155"/>
      <c r="D39" s="322"/>
      <c r="E39" s="158"/>
    </row>
    <row r="40" spans="1:10" ht="18.75" customHeight="1" x14ac:dyDescent="0.25">
      <c r="A40" s="174" t="s">
        <v>104</v>
      </c>
      <c r="B40" s="157" t="s">
        <v>113</v>
      </c>
      <c r="C40" s="155"/>
      <c r="D40" s="322"/>
      <c r="E40" s="158"/>
    </row>
    <row r="41" spans="1:10" ht="165" customHeight="1" x14ac:dyDescent="0.25">
      <c r="A41" s="174" t="s">
        <v>105</v>
      </c>
      <c r="B41" s="45" t="s">
        <v>290</v>
      </c>
      <c r="C41" s="155"/>
      <c r="D41" s="324" t="s">
        <v>1673</v>
      </c>
      <c r="E41" s="158"/>
    </row>
    <row r="42" spans="1:10" x14ac:dyDescent="0.25">
      <c r="A42" s="175"/>
      <c r="B42" s="164" t="s">
        <v>77</v>
      </c>
      <c r="C42" s="165"/>
      <c r="D42" s="165"/>
      <c r="E42" s="158"/>
    </row>
    <row r="43" spans="1:10" ht="38.25" customHeight="1" x14ac:dyDescent="0.25">
      <c r="A43" s="174" t="s">
        <v>106</v>
      </c>
      <c r="B43" s="157" t="s">
        <v>114</v>
      </c>
      <c r="C43" s="155"/>
      <c r="D43" s="322"/>
      <c r="E43" s="158"/>
    </row>
    <row r="44" spans="1:10" ht="19.5" customHeight="1" x14ac:dyDescent="0.25">
      <c r="A44" s="174" t="s">
        <v>107</v>
      </c>
      <c r="B44" s="154" t="s">
        <v>78</v>
      </c>
      <c r="C44" s="155"/>
      <c r="D44" s="322"/>
      <c r="E44" s="158"/>
    </row>
    <row r="45" spans="1:10" x14ac:dyDescent="0.25">
      <c r="A45" s="176" t="s">
        <v>108</v>
      </c>
      <c r="B45" s="154" t="s">
        <v>79</v>
      </c>
      <c r="C45" s="155"/>
      <c r="D45" s="322"/>
      <c r="E45" s="158"/>
    </row>
    <row r="46" spans="1:10" ht="18" customHeight="1" x14ac:dyDescent="0.25">
      <c r="A46" s="174" t="s">
        <v>187</v>
      </c>
      <c r="B46" s="157" t="s">
        <v>129</v>
      </c>
      <c r="C46" s="155"/>
      <c r="D46" s="165"/>
      <c r="E46" s="158"/>
    </row>
    <row r="47" spans="1:10" ht="22.5" customHeight="1" x14ac:dyDescent="0.25">
      <c r="A47" s="174" t="s">
        <v>188</v>
      </c>
      <c r="B47" s="154" t="s">
        <v>80</v>
      </c>
      <c r="C47" s="155"/>
      <c r="D47" s="323"/>
      <c r="E47" s="158"/>
    </row>
  </sheetData>
  <pageMargins left="0.70866141732283472" right="0.70866141732283472" top="0.74803149606299213" bottom="0.74803149606299213" header="0.31496062992125984" footer="0.31496062992125984"/>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59"/>
  <sheetViews>
    <sheetView view="pageBreakPreview" topLeftCell="D1" zoomScale="60" zoomScaleNormal="50" workbookViewId="0">
      <selection activeCell="O3" sqref="O3:O6"/>
    </sheetView>
  </sheetViews>
  <sheetFormatPr defaultRowHeight="15" x14ac:dyDescent="0.25"/>
  <cols>
    <col min="2" max="2" width="124.28515625" customWidth="1"/>
    <col min="3" max="3" width="158" customWidth="1"/>
    <col min="13" max="13" width="12" customWidth="1"/>
    <col min="15" max="15" width="117.85546875" customWidth="1"/>
    <col min="16" max="16" width="72.28515625" customWidth="1"/>
    <col min="17" max="17" width="36.85546875" customWidth="1"/>
    <col min="18" max="18" width="17.140625" customWidth="1"/>
    <col min="19" max="19" width="24" customWidth="1"/>
  </cols>
  <sheetData>
    <row r="1" spans="1:19" ht="240.75" thickBot="1" x14ac:dyDescent="0.3">
      <c r="A1" s="67"/>
      <c r="B1" s="68" t="s">
        <v>31</v>
      </c>
      <c r="C1" s="166" t="s">
        <v>32</v>
      </c>
      <c r="D1" s="69" t="s">
        <v>28</v>
      </c>
      <c r="E1" s="69" t="s">
        <v>25</v>
      </c>
      <c r="F1" s="70" t="s">
        <v>1662</v>
      </c>
      <c r="G1" s="70" t="s">
        <v>26</v>
      </c>
      <c r="H1" s="70" t="s">
        <v>27</v>
      </c>
      <c r="I1" s="70" t="s">
        <v>1665</v>
      </c>
      <c r="J1" s="70" t="s">
        <v>1666</v>
      </c>
      <c r="K1" s="70" t="s">
        <v>12</v>
      </c>
      <c r="L1" s="70" t="s">
        <v>145</v>
      </c>
      <c r="M1" s="70" t="s">
        <v>17</v>
      </c>
      <c r="N1" s="70" t="s">
        <v>168</v>
      </c>
      <c r="O1" s="86" t="s">
        <v>30</v>
      </c>
      <c r="P1" s="62" t="s">
        <v>109</v>
      </c>
      <c r="Q1" s="86" t="s">
        <v>6</v>
      </c>
      <c r="R1" s="86" t="s">
        <v>7</v>
      </c>
      <c r="S1" s="86" t="s">
        <v>8</v>
      </c>
    </row>
    <row r="2" spans="1:19" ht="18" x14ac:dyDescent="0.25">
      <c r="A2" s="190" t="s">
        <v>11</v>
      </c>
      <c r="B2" s="191"/>
      <c r="C2" s="192"/>
      <c r="D2" s="193"/>
      <c r="E2" s="193"/>
      <c r="F2" s="193"/>
      <c r="G2" s="193"/>
      <c r="H2" s="193"/>
      <c r="I2" s="193"/>
      <c r="J2" s="193"/>
      <c r="K2" s="193"/>
      <c r="L2" s="193"/>
      <c r="M2" s="193"/>
      <c r="N2" s="193"/>
      <c r="O2" s="194"/>
      <c r="P2" s="194"/>
      <c r="Q2" s="194"/>
      <c r="R2" s="194"/>
      <c r="S2" s="194"/>
    </row>
    <row r="3" spans="1:19" ht="90" x14ac:dyDescent="0.25">
      <c r="A3" s="189">
        <v>1</v>
      </c>
      <c r="B3" s="195" t="s">
        <v>230</v>
      </c>
      <c r="C3" s="32" t="s">
        <v>231</v>
      </c>
      <c r="D3" s="39"/>
      <c r="E3" s="39"/>
      <c r="F3" s="39" t="s">
        <v>46</v>
      </c>
      <c r="G3" s="39"/>
      <c r="H3" s="39"/>
      <c r="I3" s="39"/>
      <c r="J3" s="39"/>
      <c r="K3" s="39"/>
      <c r="L3" s="39"/>
      <c r="M3" s="39"/>
      <c r="N3" s="39"/>
      <c r="O3" s="376"/>
      <c r="P3" s="14"/>
      <c r="Q3" s="14"/>
      <c r="R3" s="14"/>
      <c r="S3" s="33"/>
    </row>
    <row r="4" spans="1:19" ht="36" x14ac:dyDescent="0.25">
      <c r="A4" s="189">
        <v>2</v>
      </c>
      <c r="B4" s="195" t="s">
        <v>232</v>
      </c>
      <c r="C4" s="32" t="s">
        <v>233</v>
      </c>
      <c r="D4" s="39"/>
      <c r="E4" s="39"/>
      <c r="F4" s="39" t="s">
        <v>46</v>
      </c>
      <c r="G4" s="39"/>
      <c r="H4" s="39"/>
      <c r="I4" s="39"/>
      <c r="J4" s="39"/>
      <c r="K4" s="39"/>
      <c r="L4" s="39"/>
      <c r="M4" s="39"/>
      <c r="N4" s="39"/>
      <c r="O4" s="376"/>
      <c r="P4" s="14"/>
      <c r="Q4" s="14"/>
      <c r="R4" s="14"/>
      <c r="S4" s="33"/>
    </row>
    <row r="5" spans="1:19" ht="198" x14ac:dyDescent="0.25">
      <c r="A5" s="189">
        <v>3</v>
      </c>
      <c r="B5" s="195" t="s">
        <v>234</v>
      </c>
      <c r="C5" s="32" t="s">
        <v>235</v>
      </c>
      <c r="D5" s="39"/>
      <c r="E5" s="39"/>
      <c r="F5" s="39" t="s">
        <v>46</v>
      </c>
      <c r="G5" s="39"/>
      <c r="H5" s="39"/>
      <c r="I5" s="39"/>
      <c r="J5" s="39"/>
      <c r="K5" s="39"/>
      <c r="L5" s="39"/>
      <c r="M5" s="39"/>
      <c r="N5" s="39"/>
      <c r="O5" s="376"/>
      <c r="P5" s="14"/>
      <c r="Q5" s="14"/>
      <c r="R5" s="14"/>
      <c r="S5" s="33"/>
    </row>
    <row r="6" spans="1:19" ht="126" x14ac:dyDescent="0.25">
      <c r="A6" s="189">
        <v>4</v>
      </c>
      <c r="B6" s="195" t="s">
        <v>236</v>
      </c>
      <c r="C6" s="32" t="s">
        <v>237</v>
      </c>
      <c r="D6" s="39"/>
      <c r="E6" s="39"/>
      <c r="F6" s="39" t="s">
        <v>46</v>
      </c>
      <c r="G6" s="39"/>
      <c r="H6" s="39"/>
      <c r="I6" s="39"/>
      <c r="J6" s="39"/>
      <c r="K6" s="39"/>
      <c r="L6" s="39"/>
      <c r="M6" s="39"/>
      <c r="N6" s="39"/>
      <c r="O6" s="376"/>
      <c r="P6" s="14"/>
      <c r="Q6" s="14"/>
      <c r="R6" s="14"/>
      <c r="S6" s="33"/>
    </row>
    <row r="7" spans="1:19" ht="54" x14ac:dyDescent="0.25">
      <c r="A7" s="196">
        <v>5</v>
      </c>
      <c r="B7" s="195" t="s">
        <v>238</v>
      </c>
      <c r="C7" s="197" t="s">
        <v>239</v>
      </c>
      <c r="D7" s="198"/>
      <c r="E7" s="198"/>
      <c r="F7" s="196" t="s">
        <v>46</v>
      </c>
      <c r="G7" s="198"/>
      <c r="H7" s="198"/>
      <c r="I7" s="198"/>
      <c r="J7" s="198"/>
      <c r="K7" s="198"/>
      <c r="L7" s="198"/>
      <c r="M7" s="198"/>
      <c r="N7" s="198"/>
      <c r="O7" s="198"/>
      <c r="P7" s="198"/>
      <c r="Q7" s="198"/>
      <c r="R7" s="198"/>
      <c r="S7" s="198"/>
    </row>
    <row r="8" spans="1:19" ht="36" x14ac:dyDescent="0.25">
      <c r="A8" s="196">
        <v>6</v>
      </c>
      <c r="B8" s="195" t="s">
        <v>240</v>
      </c>
      <c r="C8" s="198"/>
      <c r="D8" s="198"/>
      <c r="E8" s="198"/>
      <c r="F8" s="196" t="s">
        <v>46</v>
      </c>
      <c r="G8" s="198"/>
      <c r="H8" s="198"/>
      <c r="I8" s="198"/>
      <c r="J8" s="198"/>
      <c r="K8" s="198"/>
      <c r="L8" s="198"/>
      <c r="M8" s="198"/>
      <c r="N8" s="198"/>
      <c r="O8" s="198"/>
      <c r="P8" s="198"/>
      <c r="Q8" s="198"/>
      <c r="R8" s="198"/>
      <c r="S8" s="198"/>
    </row>
    <row r="9" spans="1:19" ht="54" x14ac:dyDescent="0.25">
      <c r="A9" s="196">
        <v>7</v>
      </c>
      <c r="B9" s="195" t="s">
        <v>241</v>
      </c>
      <c r="C9" s="198"/>
      <c r="D9" s="198"/>
      <c r="E9" s="198"/>
      <c r="F9" s="196" t="s">
        <v>46</v>
      </c>
      <c r="G9" s="198"/>
      <c r="H9" s="198"/>
      <c r="I9" s="198"/>
      <c r="J9" s="198"/>
      <c r="K9" s="198"/>
      <c r="L9" s="198"/>
      <c r="M9" s="198"/>
      <c r="N9" s="198"/>
      <c r="O9" s="198"/>
      <c r="P9" s="198"/>
      <c r="Q9" s="198"/>
      <c r="R9" s="198"/>
      <c r="S9" s="198"/>
    </row>
    <row r="10" spans="1:19" ht="72" x14ac:dyDescent="0.25">
      <c r="A10" s="196">
        <v>8</v>
      </c>
      <c r="B10" s="195" t="s">
        <v>242</v>
      </c>
      <c r="C10" s="199" t="s">
        <v>243</v>
      </c>
      <c r="D10" s="198"/>
      <c r="E10" s="198"/>
      <c r="F10" s="196" t="s">
        <v>46</v>
      </c>
      <c r="G10" s="198"/>
      <c r="H10" s="198"/>
      <c r="I10" s="198"/>
      <c r="J10" s="198"/>
      <c r="K10" s="198"/>
      <c r="L10" s="198"/>
      <c r="M10" s="198"/>
      <c r="N10" s="198"/>
      <c r="O10" s="198"/>
      <c r="P10" s="198"/>
      <c r="Q10" s="198"/>
      <c r="R10" s="198"/>
      <c r="S10" s="198"/>
    </row>
    <row r="11" spans="1:19" ht="36" x14ac:dyDescent="0.25">
      <c r="A11" s="196">
        <v>9</v>
      </c>
      <c r="B11" s="195" t="s">
        <v>244</v>
      </c>
      <c r="C11" s="198"/>
      <c r="D11" s="198"/>
      <c r="E11" s="198"/>
      <c r="F11" s="196" t="s">
        <v>46</v>
      </c>
      <c r="G11" s="198"/>
      <c r="H11" s="198"/>
      <c r="I11" s="198"/>
      <c r="J11" s="198"/>
      <c r="K11" s="198"/>
      <c r="L11" s="198"/>
      <c r="M11" s="198"/>
      <c r="N11" s="198"/>
      <c r="O11" s="198"/>
      <c r="P11" s="198"/>
      <c r="Q11" s="198"/>
      <c r="R11" s="198"/>
      <c r="S11" s="198"/>
    </row>
    <row r="12" spans="1:19" ht="72" x14ac:dyDescent="0.25">
      <c r="A12" s="196">
        <v>10</v>
      </c>
      <c r="B12" s="199" t="s">
        <v>245</v>
      </c>
      <c r="C12" s="198"/>
      <c r="D12" s="198"/>
      <c r="E12" s="198"/>
      <c r="F12" s="196" t="s">
        <v>46</v>
      </c>
      <c r="G12" s="198"/>
      <c r="H12" s="198"/>
      <c r="I12" s="198"/>
      <c r="J12" s="198"/>
      <c r="K12" s="198"/>
      <c r="L12" s="198"/>
      <c r="M12" s="198"/>
      <c r="N12" s="198"/>
      <c r="O12" s="198"/>
      <c r="P12" s="198"/>
      <c r="Q12" s="198"/>
      <c r="R12" s="198"/>
      <c r="S12" s="198"/>
    </row>
    <row r="13" spans="1:19" ht="72" x14ac:dyDescent="0.25">
      <c r="A13" s="196">
        <v>11</v>
      </c>
      <c r="B13" s="195" t="s">
        <v>246</v>
      </c>
      <c r="C13" s="198"/>
      <c r="D13" s="198"/>
      <c r="E13" s="198"/>
      <c r="F13" s="196" t="s">
        <v>46</v>
      </c>
      <c r="G13" s="198"/>
      <c r="H13" s="198"/>
      <c r="I13" s="198"/>
      <c r="J13" s="198"/>
      <c r="K13" s="198"/>
      <c r="L13" s="198"/>
      <c r="M13" s="198"/>
      <c r="N13" s="198"/>
      <c r="O13" s="198"/>
      <c r="P13" s="198"/>
      <c r="Q13" s="198"/>
      <c r="R13" s="198"/>
      <c r="S13" s="198"/>
    </row>
    <row r="14" spans="1:19" ht="54" x14ac:dyDescent="0.25">
      <c r="A14" s="196">
        <v>12</v>
      </c>
      <c r="B14" s="195" t="s">
        <v>247</v>
      </c>
      <c r="C14" s="198"/>
      <c r="D14" s="198"/>
      <c r="E14" s="198"/>
      <c r="F14" s="196" t="s">
        <v>46</v>
      </c>
      <c r="G14" s="198"/>
      <c r="H14" s="198"/>
      <c r="I14" s="198"/>
      <c r="J14" s="198"/>
      <c r="K14" s="198"/>
      <c r="L14" s="198"/>
      <c r="M14" s="198"/>
      <c r="N14" s="198"/>
      <c r="O14" s="198"/>
      <c r="P14" s="198"/>
      <c r="Q14" s="198"/>
      <c r="R14" s="198"/>
      <c r="S14" s="198"/>
    </row>
    <row r="15" spans="1:19" ht="54" x14ac:dyDescent="0.25">
      <c r="A15" s="196">
        <v>13</v>
      </c>
      <c r="B15" s="195" t="s">
        <v>248</v>
      </c>
      <c r="C15" s="198"/>
      <c r="D15" s="198"/>
      <c r="E15" s="198"/>
      <c r="F15" s="196" t="s">
        <v>46</v>
      </c>
      <c r="G15" s="198"/>
      <c r="H15" s="198"/>
      <c r="I15" s="198"/>
      <c r="J15" s="198"/>
      <c r="K15" s="198"/>
      <c r="L15" s="198"/>
      <c r="M15" s="198"/>
      <c r="N15" s="198"/>
      <c r="O15" s="198"/>
      <c r="P15" s="198"/>
      <c r="Q15" s="198"/>
      <c r="R15" s="198"/>
      <c r="S15" s="198"/>
    </row>
    <row r="16" spans="1:19" ht="72" x14ac:dyDescent="0.25">
      <c r="A16" s="196">
        <v>14</v>
      </c>
      <c r="B16" s="195" t="s">
        <v>249</v>
      </c>
      <c r="C16" s="198"/>
      <c r="D16" s="198"/>
      <c r="E16" s="198"/>
      <c r="F16" s="196" t="s">
        <v>46</v>
      </c>
      <c r="G16" s="198"/>
      <c r="H16" s="198"/>
      <c r="I16" s="198"/>
      <c r="J16" s="198"/>
      <c r="K16" s="198"/>
      <c r="L16" s="198"/>
      <c r="M16" s="198"/>
      <c r="N16" s="198"/>
      <c r="O16" s="198"/>
      <c r="P16" s="198"/>
      <c r="Q16" s="198"/>
      <c r="R16" s="198"/>
      <c r="S16" s="198"/>
    </row>
    <row r="17" spans="1:19" ht="54" x14ac:dyDescent="0.25">
      <c r="A17" s="196">
        <v>15</v>
      </c>
      <c r="B17" s="195" t="s">
        <v>250</v>
      </c>
      <c r="C17" s="198"/>
      <c r="D17" s="198"/>
      <c r="E17" s="198"/>
      <c r="F17" s="196" t="s">
        <v>46</v>
      </c>
      <c r="G17" s="198"/>
      <c r="H17" s="198"/>
      <c r="I17" s="198"/>
      <c r="J17" s="198"/>
      <c r="K17" s="198"/>
      <c r="L17" s="198"/>
      <c r="M17" s="198"/>
      <c r="N17" s="198"/>
      <c r="O17" s="198"/>
      <c r="P17" s="198"/>
      <c r="Q17" s="198"/>
      <c r="R17" s="198"/>
      <c r="S17" s="198"/>
    </row>
    <row r="18" spans="1:19" ht="72" x14ac:dyDescent="0.25">
      <c r="A18" s="196">
        <v>16</v>
      </c>
      <c r="B18" s="195" t="s">
        <v>251</v>
      </c>
      <c r="C18" s="198"/>
      <c r="D18" s="198"/>
      <c r="E18" s="198"/>
      <c r="F18" s="196" t="s">
        <v>46</v>
      </c>
      <c r="G18" s="198"/>
      <c r="H18" s="198"/>
      <c r="I18" s="198"/>
      <c r="J18" s="198"/>
      <c r="K18" s="198"/>
      <c r="L18" s="198"/>
      <c r="M18" s="198"/>
      <c r="N18" s="198"/>
      <c r="O18" s="198"/>
      <c r="P18" s="198"/>
      <c r="Q18" s="198"/>
      <c r="R18" s="198"/>
      <c r="S18" s="198"/>
    </row>
    <row r="19" spans="1:19" ht="36" x14ac:dyDescent="0.25">
      <c r="A19" s="196">
        <v>17</v>
      </c>
      <c r="B19" s="195" t="s">
        <v>252</v>
      </c>
      <c r="C19" s="198"/>
      <c r="D19" s="198"/>
      <c r="E19" s="198"/>
      <c r="F19" s="196" t="s">
        <v>46</v>
      </c>
      <c r="G19" s="198"/>
      <c r="H19" s="198"/>
      <c r="I19" s="198"/>
      <c r="J19" s="198"/>
      <c r="K19" s="198"/>
      <c r="L19" s="198"/>
      <c r="M19" s="198"/>
      <c r="N19" s="198"/>
      <c r="O19" s="198"/>
      <c r="P19" s="198"/>
      <c r="Q19" s="198"/>
      <c r="R19" s="198"/>
      <c r="S19" s="198"/>
    </row>
    <row r="20" spans="1:19" ht="108" x14ac:dyDescent="0.25">
      <c r="A20" s="196">
        <v>18</v>
      </c>
      <c r="B20" s="195" t="s">
        <v>253</v>
      </c>
      <c r="C20" s="197" t="s">
        <v>254</v>
      </c>
      <c r="D20" s="198"/>
      <c r="E20" s="198"/>
      <c r="F20" s="196" t="s">
        <v>46</v>
      </c>
      <c r="G20" s="198"/>
      <c r="H20" s="198"/>
      <c r="I20" s="198"/>
      <c r="J20" s="198"/>
      <c r="K20" s="198"/>
      <c r="L20" s="198"/>
      <c r="M20" s="198"/>
      <c r="N20" s="198"/>
      <c r="O20" s="198"/>
      <c r="P20" s="198"/>
      <c r="Q20" s="198"/>
      <c r="R20" s="198"/>
      <c r="S20" s="198"/>
    </row>
    <row r="21" spans="1:19" ht="72" x14ac:dyDescent="0.25">
      <c r="A21" s="196">
        <v>19</v>
      </c>
      <c r="B21" s="200" t="s">
        <v>255</v>
      </c>
      <c r="C21" s="199" t="s">
        <v>256</v>
      </c>
      <c r="D21" s="198"/>
      <c r="E21" s="198"/>
      <c r="F21" s="196" t="s">
        <v>46</v>
      </c>
      <c r="G21" s="198"/>
      <c r="H21" s="198"/>
      <c r="I21" s="198"/>
      <c r="J21" s="198"/>
      <c r="K21" s="198"/>
      <c r="L21" s="198"/>
      <c r="M21" s="198"/>
      <c r="N21" s="198"/>
      <c r="O21" s="198"/>
      <c r="P21" s="198"/>
      <c r="Q21" s="198"/>
      <c r="R21" s="198"/>
      <c r="S21" s="198"/>
    </row>
    <row r="22" spans="1:19" ht="18" x14ac:dyDescent="0.25">
      <c r="A22" s="201"/>
      <c r="B22" s="202"/>
      <c r="C22" s="202"/>
      <c r="D22" s="202"/>
      <c r="E22" s="202"/>
      <c r="F22" s="203"/>
      <c r="G22" s="202"/>
      <c r="H22" s="202"/>
      <c r="I22" s="202"/>
      <c r="J22" s="202"/>
      <c r="K22" s="202"/>
      <c r="L22" s="202"/>
      <c r="M22" s="202"/>
      <c r="N22" s="202"/>
      <c r="O22" s="202"/>
      <c r="P22" s="202"/>
      <c r="Q22" s="202"/>
      <c r="R22" s="202"/>
      <c r="S22" s="202"/>
    </row>
    <row r="23" spans="1:19" ht="18" x14ac:dyDescent="0.25">
      <c r="A23" s="201"/>
      <c r="B23" s="204"/>
      <c r="C23" s="202"/>
      <c r="D23" s="202"/>
      <c r="E23" s="202"/>
      <c r="F23" s="203"/>
      <c r="G23" s="202"/>
      <c r="H23" s="202"/>
      <c r="I23" s="202"/>
      <c r="J23" s="202"/>
      <c r="K23" s="202"/>
      <c r="L23" s="202"/>
      <c r="M23" s="202"/>
      <c r="N23" s="202"/>
      <c r="O23" s="202"/>
      <c r="P23" s="202"/>
      <c r="Q23" s="202"/>
      <c r="R23" s="202"/>
      <c r="S23" s="202"/>
    </row>
    <row r="24" spans="1:19" ht="18" x14ac:dyDescent="0.25">
      <c r="A24" s="201"/>
      <c r="B24" s="377"/>
      <c r="C24" s="202"/>
      <c r="D24" s="202"/>
      <c r="E24" s="202"/>
      <c r="F24" s="203"/>
      <c r="G24" s="202"/>
      <c r="H24" s="202"/>
      <c r="I24" s="202"/>
      <c r="J24" s="202"/>
      <c r="K24" s="202"/>
      <c r="L24" s="202"/>
      <c r="M24" s="202"/>
      <c r="N24" s="202"/>
      <c r="O24" s="202"/>
      <c r="P24" s="202"/>
      <c r="Q24" s="202"/>
      <c r="R24" s="202"/>
      <c r="S24" s="202"/>
    </row>
    <row r="25" spans="1:19" ht="18" x14ac:dyDescent="0.25">
      <c r="A25" s="201"/>
      <c r="B25" s="377"/>
      <c r="C25" s="202"/>
      <c r="D25" s="202"/>
      <c r="E25" s="202"/>
      <c r="F25" s="203"/>
      <c r="G25" s="202"/>
      <c r="H25" s="202"/>
      <c r="I25" s="202"/>
      <c r="J25" s="202"/>
      <c r="K25" s="202"/>
      <c r="L25" s="202"/>
      <c r="M25" s="202"/>
      <c r="N25" s="202"/>
      <c r="O25" s="202"/>
      <c r="P25" s="202"/>
      <c r="Q25" s="202"/>
      <c r="R25" s="202"/>
      <c r="S25" s="202"/>
    </row>
    <row r="26" spans="1:19" ht="18" x14ac:dyDescent="0.25">
      <c r="A26" s="201"/>
      <c r="B26" s="204"/>
      <c r="C26" s="202"/>
      <c r="D26" s="202"/>
      <c r="E26" s="202"/>
      <c r="F26" s="203"/>
      <c r="G26" s="202"/>
      <c r="H26" s="202"/>
      <c r="I26" s="202"/>
      <c r="J26" s="202"/>
      <c r="K26" s="202"/>
      <c r="L26" s="202"/>
      <c r="M26" s="202"/>
      <c r="N26" s="202"/>
      <c r="O26" s="202"/>
      <c r="P26" s="202"/>
      <c r="Q26" s="202"/>
      <c r="R26" s="202"/>
      <c r="S26" s="202"/>
    </row>
    <row r="27" spans="1:19" ht="18" x14ac:dyDescent="0.25">
      <c r="A27" s="201"/>
      <c r="B27" s="202"/>
      <c r="C27" s="202"/>
      <c r="D27" s="202"/>
      <c r="E27" s="202"/>
      <c r="F27" s="203"/>
      <c r="G27" s="202"/>
      <c r="H27" s="202"/>
      <c r="I27" s="202"/>
      <c r="J27" s="202"/>
      <c r="K27" s="202"/>
      <c r="L27" s="202"/>
      <c r="M27" s="202"/>
      <c r="N27" s="202"/>
      <c r="O27" s="202"/>
      <c r="P27" s="202"/>
      <c r="Q27" s="202"/>
      <c r="R27" s="202"/>
      <c r="S27" s="202"/>
    </row>
    <row r="28" spans="1:19" ht="18" x14ac:dyDescent="0.25">
      <c r="A28" s="201"/>
      <c r="B28" s="202"/>
      <c r="C28" s="202"/>
      <c r="D28" s="202"/>
      <c r="E28" s="202"/>
      <c r="F28" s="202"/>
      <c r="G28" s="202"/>
      <c r="H28" s="202"/>
      <c r="I28" s="202"/>
      <c r="J28" s="202"/>
      <c r="K28" s="202"/>
      <c r="L28" s="202"/>
      <c r="M28" s="202"/>
      <c r="N28" s="202"/>
      <c r="O28" s="202"/>
      <c r="P28" s="202"/>
      <c r="Q28" s="202"/>
      <c r="R28" s="202"/>
      <c r="S28" s="202"/>
    </row>
    <row r="29" spans="1:19" ht="18" x14ac:dyDescent="0.25">
      <c r="A29" s="201"/>
      <c r="B29" s="202"/>
      <c r="C29" s="202"/>
      <c r="D29" s="202"/>
      <c r="E29" s="202"/>
      <c r="F29" s="202"/>
      <c r="G29" s="202"/>
      <c r="H29" s="202"/>
      <c r="I29" s="202"/>
      <c r="J29" s="202"/>
      <c r="K29" s="202"/>
      <c r="L29" s="202"/>
      <c r="M29" s="202"/>
      <c r="N29" s="202"/>
      <c r="O29" s="202"/>
      <c r="P29" s="202"/>
      <c r="Q29" s="202"/>
      <c r="R29" s="202"/>
      <c r="S29" s="202"/>
    </row>
    <row r="30" spans="1:19" ht="18" x14ac:dyDescent="0.25">
      <c r="A30" s="201"/>
      <c r="B30" s="202"/>
      <c r="C30" s="202"/>
      <c r="D30" s="202"/>
      <c r="E30" s="202"/>
      <c r="F30" s="202"/>
      <c r="G30" s="202"/>
      <c r="H30" s="202"/>
      <c r="I30" s="202"/>
      <c r="J30" s="202"/>
      <c r="K30" s="202"/>
      <c r="L30" s="202"/>
      <c r="M30" s="202"/>
      <c r="N30" s="202"/>
      <c r="O30" s="202"/>
      <c r="P30" s="202"/>
      <c r="Q30" s="202"/>
      <c r="R30" s="202"/>
      <c r="S30" s="202"/>
    </row>
    <row r="31" spans="1:19" ht="18" x14ac:dyDescent="0.25">
      <c r="A31" s="201"/>
      <c r="B31" s="202"/>
      <c r="C31" s="202"/>
      <c r="D31" s="202"/>
      <c r="E31" s="202"/>
      <c r="F31" s="202"/>
      <c r="G31" s="202"/>
      <c r="H31" s="202"/>
      <c r="I31" s="202"/>
      <c r="J31" s="202"/>
      <c r="K31" s="202"/>
      <c r="L31" s="202"/>
      <c r="M31" s="202"/>
      <c r="N31" s="202"/>
      <c r="O31" s="202"/>
      <c r="P31" s="202"/>
      <c r="Q31" s="202"/>
      <c r="R31" s="202"/>
      <c r="S31" s="202"/>
    </row>
    <row r="32" spans="1:19" ht="18" x14ac:dyDescent="0.25">
      <c r="A32" s="201"/>
      <c r="B32" s="202"/>
      <c r="C32" s="202"/>
      <c r="D32" s="202"/>
      <c r="E32" s="202"/>
      <c r="F32" s="202"/>
      <c r="G32" s="202"/>
      <c r="H32" s="202"/>
      <c r="I32" s="202"/>
      <c r="J32" s="202"/>
      <c r="K32" s="202"/>
      <c r="L32" s="202"/>
      <c r="M32" s="202"/>
      <c r="N32" s="202"/>
      <c r="O32" s="202"/>
      <c r="P32" s="202"/>
      <c r="Q32" s="202"/>
      <c r="R32" s="202"/>
      <c r="S32" s="202"/>
    </row>
    <row r="33" spans="1:19" ht="18" x14ac:dyDescent="0.25">
      <c r="A33" s="201"/>
      <c r="B33" s="202"/>
      <c r="C33" s="202"/>
      <c r="D33" s="202"/>
      <c r="E33" s="202"/>
      <c r="F33" s="202"/>
      <c r="G33" s="202"/>
      <c r="H33" s="202"/>
      <c r="I33" s="202"/>
      <c r="J33" s="202"/>
      <c r="K33" s="202"/>
      <c r="L33" s="202"/>
      <c r="M33" s="202"/>
      <c r="N33" s="202"/>
      <c r="O33" s="202"/>
      <c r="P33" s="202"/>
      <c r="Q33" s="202"/>
      <c r="R33" s="202"/>
      <c r="S33" s="202"/>
    </row>
    <row r="34" spans="1:19" ht="18" x14ac:dyDescent="0.25">
      <c r="A34" s="201"/>
      <c r="B34" s="202"/>
      <c r="C34" s="202"/>
      <c r="D34" s="202"/>
      <c r="E34" s="202"/>
      <c r="F34" s="202"/>
      <c r="G34" s="202"/>
      <c r="H34" s="202"/>
      <c r="I34" s="202"/>
      <c r="J34" s="202"/>
      <c r="K34" s="202"/>
      <c r="L34" s="202"/>
      <c r="M34" s="202"/>
      <c r="N34" s="202"/>
      <c r="O34" s="202"/>
      <c r="P34" s="202"/>
      <c r="Q34" s="202"/>
      <c r="R34" s="202"/>
      <c r="S34" s="202"/>
    </row>
    <row r="35" spans="1:19" ht="18" x14ac:dyDescent="0.25">
      <c r="A35" s="201"/>
      <c r="B35" s="202"/>
      <c r="C35" s="202"/>
      <c r="D35" s="202"/>
      <c r="E35" s="202"/>
      <c r="F35" s="202"/>
      <c r="G35" s="202"/>
      <c r="H35" s="202"/>
      <c r="I35" s="202"/>
      <c r="J35" s="202"/>
      <c r="K35" s="202"/>
      <c r="L35" s="202"/>
      <c r="M35" s="202"/>
      <c r="N35" s="202"/>
      <c r="O35" s="202"/>
      <c r="P35" s="202"/>
      <c r="Q35" s="202"/>
      <c r="R35" s="202"/>
      <c r="S35" s="202"/>
    </row>
    <row r="36" spans="1:19" ht="18" x14ac:dyDescent="0.25">
      <c r="A36" s="201"/>
      <c r="B36" s="204"/>
      <c r="C36" s="202"/>
      <c r="D36" s="202"/>
      <c r="E36" s="202"/>
      <c r="F36" s="202"/>
      <c r="G36" s="202"/>
      <c r="H36" s="202"/>
      <c r="I36" s="202"/>
      <c r="J36" s="202"/>
      <c r="K36" s="202"/>
      <c r="L36" s="202"/>
      <c r="M36" s="202"/>
      <c r="N36" s="202"/>
      <c r="O36" s="202"/>
      <c r="P36" s="202"/>
      <c r="Q36" s="202"/>
      <c r="R36" s="202"/>
      <c r="S36" s="202"/>
    </row>
    <row r="37" spans="1:19" ht="18" x14ac:dyDescent="0.25">
      <c r="A37" s="201"/>
      <c r="B37" s="204"/>
      <c r="C37" s="202"/>
      <c r="D37" s="202"/>
      <c r="E37" s="202"/>
      <c r="F37" s="202"/>
      <c r="G37" s="202"/>
      <c r="H37" s="202"/>
      <c r="I37" s="202"/>
      <c r="J37" s="202"/>
      <c r="K37" s="202"/>
      <c r="L37" s="202"/>
      <c r="M37" s="202"/>
      <c r="N37" s="202"/>
      <c r="O37" s="202"/>
      <c r="P37" s="202"/>
      <c r="Q37" s="202"/>
      <c r="R37" s="202"/>
      <c r="S37" s="202"/>
    </row>
    <row r="38" spans="1:19" ht="18" x14ac:dyDescent="0.25">
      <c r="A38" s="201"/>
      <c r="B38" s="204"/>
      <c r="C38" s="202"/>
      <c r="D38" s="202"/>
      <c r="E38" s="202"/>
      <c r="F38" s="202"/>
      <c r="G38" s="202"/>
      <c r="H38" s="202"/>
      <c r="I38" s="202"/>
      <c r="J38" s="202"/>
      <c r="K38" s="202"/>
      <c r="L38" s="202"/>
      <c r="M38" s="202"/>
      <c r="N38" s="202"/>
      <c r="O38" s="202"/>
      <c r="P38" s="202"/>
      <c r="Q38" s="202"/>
      <c r="R38" s="202"/>
      <c r="S38" s="202"/>
    </row>
    <row r="39" spans="1:19" ht="18" x14ac:dyDescent="0.25">
      <c r="A39" s="201"/>
      <c r="B39" s="204"/>
      <c r="C39" s="202"/>
      <c r="D39" s="202"/>
      <c r="E39" s="202"/>
      <c r="F39" s="202"/>
      <c r="G39" s="202"/>
      <c r="H39" s="202"/>
      <c r="I39" s="202"/>
      <c r="J39" s="202"/>
      <c r="K39" s="202"/>
      <c r="L39" s="202"/>
      <c r="M39" s="202"/>
      <c r="N39" s="202"/>
      <c r="O39" s="202"/>
      <c r="P39" s="202"/>
      <c r="Q39" s="202"/>
      <c r="R39" s="202"/>
      <c r="S39" s="202"/>
    </row>
    <row r="40" spans="1:19" ht="18" x14ac:dyDescent="0.25">
      <c r="A40" s="201"/>
      <c r="B40" s="204"/>
      <c r="C40" s="202"/>
      <c r="D40" s="202"/>
      <c r="E40" s="202"/>
      <c r="F40" s="202"/>
      <c r="G40" s="202"/>
      <c r="H40" s="202"/>
      <c r="I40" s="202"/>
      <c r="J40" s="202"/>
      <c r="K40" s="202"/>
      <c r="L40" s="202"/>
      <c r="M40" s="202"/>
      <c r="N40" s="202"/>
      <c r="O40" s="202"/>
      <c r="P40" s="202"/>
      <c r="Q40" s="202"/>
      <c r="R40" s="202"/>
      <c r="S40" s="202"/>
    </row>
    <row r="41" spans="1:19" ht="18" x14ac:dyDescent="0.25">
      <c r="A41" s="201"/>
      <c r="B41" s="204"/>
      <c r="C41" s="202"/>
      <c r="D41" s="202"/>
      <c r="E41" s="202"/>
      <c r="F41" s="202"/>
      <c r="G41" s="202"/>
      <c r="H41" s="202"/>
      <c r="I41" s="202"/>
      <c r="J41" s="202"/>
      <c r="K41" s="202"/>
      <c r="L41" s="202"/>
      <c r="M41" s="202"/>
      <c r="N41" s="202"/>
      <c r="O41" s="202"/>
      <c r="P41" s="202"/>
      <c r="Q41" s="202"/>
      <c r="R41" s="202"/>
      <c r="S41" s="202"/>
    </row>
    <row r="42" spans="1:19" ht="18" x14ac:dyDescent="0.25">
      <c r="A42" s="201"/>
      <c r="B42" s="205"/>
      <c r="C42" s="202"/>
      <c r="D42" s="202"/>
      <c r="E42" s="202"/>
      <c r="F42" s="202"/>
      <c r="G42" s="202"/>
      <c r="H42" s="202"/>
      <c r="I42" s="202"/>
      <c r="J42" s="202"/>
      <c r="K42" s="202"/>
      <c r="L42" s="202"/>
      <c r="M42" s="202"/>
      <c r="N42" s="202"/>
      <c r="O42" s="202"/>
      <c r="P42" s="202"/>
      <c r="Q42" s="202"/>
      <c r="R42" s="202"/>
      <c r="S42" s="202"/>
    </row>
    <row r="43" spans="1:19" ht="18" x14ac:dyDescent="0.25">
      <c r="A43" s="201"/>
      <c r="B43" s="205"/>
      <c r="C43" s="202"/>
      <c r="D43" s="202"/>
      <c r="E43" s="202"/>
      <c r="F43" s="202"/>
      <c r="G43" s="202"/>
      <c r="H43" s="202"/>
      <c r="I43" s="202"/>
      <c r="J43" s="202"/>
      <c r="K43" s="202"/>
      <c r="L43" s="202"/>
      <c r="M43" s="202"/>
      <c r="N43" s="202"/>
      <c r="O43" s="202"/>
      <c r="P43" s="202"/>
      <c r="Q43" s="202"/>
      <c r="R43" s="202"/>
      <c r="S43" s="202"/>
    </row>
    <row r="44" spans="1:19" ht="18" x14ac:dyDescent="0.25">
      <c r="A44" s="201"/>
      <c r="B44" s="205"/>
      <c r="C44" s="202"/>
      <c r="D44" s="202"/>
      <c r="E44" s="202"/>
      <c r="F44" s="202"/>
      <c r="G44" s="202"/>
      <c r="H44" s="202"/>
      <c r="I44" s="202"/>
      <c r="J44" s="202"/>
      <c r="K44" s="202"/>
      <c r="L44" s="202"/>
      <c r="M44" s="202"/>
      <c r="N44" s="202"/>
      <c r="O44" s="202"/>
      <c r="P44" s="202"/>
      <c r="Q44" s="202"/>
      <c r="R44" s="202"/>
      <c r="S44" s="202"/>
    </row>
    <row r="45" spans="1:19" x14ac:dyDescent="0.25">
      <c r="A45" s="202"/>
      <c r="B45" s="202"/>
      <c r="C45" s="202"/>
      <c r="D45" s="202"/>
      <c r="E45" s="202"/>
      <c r="F45" s="202"/>
      <c r="G45" s="202"/>
      <c r="H45" s="202"/>
      <c r="I45" s="202"/>
      <c r="J45" s="202"/>
      <c r="K45" s="202"/>
      <c r="L45" s="202"/>
      <c r="M45" s="202"/>
      <c r="N45" s="202"/>
      <c r="O45" s="202"/>
      <c r="P45" s="202"/>
      <c r="Q45" s="202"/>
      <c r="R45" s="202"/>
      <c r="S45" s="202"/>
    </row>
    <row r="46" spans="1:19" x14ac:dyDescent="0.25">
      <c r="A46" s="202"/>
      <c r="B46" s="202"/>
      <c r="C46" s="202"/>
      <c r="D46" s="202"/>
      <c r="E46" s="202"/>
      <c r="F46" s="202"/>
      <c r="G46" s="202"/>
      <c r="H46" s="202"/>
      <c r="I46" s="202"/>
      <c r="J46" s="202"/>
      <c r="K46" s="202"/>
      <c r="L46" s="202"/>
      <c r="M46" s="202"/>
      <c r="N46" s="202"/>
      <c r="O46" s="202"/>
      <c r="P46" s="202"/>
      <c r="Q46" s="202"/>
      <c r="R46" s="202"/>
      <c r="S46" s="202"/>
    </row>
    <row r="47" spans="1:19" x14ac:dyDescent="0.25">
      <c r="A47" s="202"/>
      <c r="B47" s="202"/>
      <c r="C47" s="202"/>
      <c r="D47" s="202"/>
      <c r="E47" s="202"/>
      <c r="F47" s="202"/>
      <c r="G47" s="202"/>
      <c r="H47" s="202"/>
      <c r="I47" s="202"/>
      <c r="J47" s="202"/>
      <c r="K47" s="202"/>
      <c r="L47" s="202"/>
      <c r="M47" s="202"/>
      <c r="N47" s="202"/>
      <c r="O47" s="202"/>
      <c r="P47" s="202"/>
      <c r="Q47" s="202"/>
      <c r="R47" s="202"/>
      <c r="S47" s="202"/>
    </row>
    <row r="48" spans="1:19" x14ac:dyDescent="0.25">
      <c r="A48" s="202"/>
      <c r="B48" s="202"/>
      <c r="C48" s="202"/>
      <c r="D48" s="202"/>
      <c r="E48" s="202"/>
      <c r="F48" s="202"/>
      <c r="G48" s="202"/>
      <c r="H48" s="202"/>
      <c r="I48" s="202"/>
      <c r="J48" s="202"/>
      <c r="K48" s="202"/>
      <c r="L48" s="202"/>
      <c r="M48" s="202"/>
      <c r="N48" s="202"/>
      <c r="O48" s="202"/>
      <c r="P48" s="202"/>
      <c r="Q48" s="202"/>
      <c r="R48" s="202"/>
      <c r="S48" s="202"/>
    </row>
    <row r="49" spans="1:19" x14ac:dyDescent="0.25">
      <c r="A49" s="202"/>
      <c r="B49" s="202"/>
      <c r="C49" s="202"/>
      <c r="D49" s="202"/>
      <c r="E49" s="202"/>
      <c r="F49" s="202"/>
      <c r="G49" s="202"/>
      <c r="H49" s="202"/>
      <c r="I49" s="202"/>
      <c r="J49" s="202"/>
      <c r="K49" s="202"/>
      <c r="L49" s="202"/>
      <c r="M49" s="202"/>
      <c r="N49" s="202"/>
      <c r="O49" s="202"/>
      <c r="P49" s="202"/>
      <c r="Q49" s="202"/>
      <c r="R49" s="202"/>
      <c r="S49" s="202"/>
    </row>
    <row r="50" spans="1:19" x14ac:dyDescent="0.25">
      <c r="A50" s="202"/>
      <c r="B50" s="202"/>
      <c r="C50" s="202"/>
      <c r="D50" s="202"/>
      <c r="E50" s="202"/>
      <c r="F50" s="202"/>
      <c r="G50" s="202"/>
      <c r="H50" s="202"/>
      <c r="I50" s="202"/>
      <c r="J50" s="202"/>
      <c r="K50" s="202"/>
      <c r="L50" s="202"/>
      <c r="M50" s="202"/>
      <c r="N50" s="202"/>
      <c r="O50" s="202"/>
      <c r="P50" s="202"/>
      <c r="Q50" s="202"/>
      <c r="R50" s="202"/>
      <c r="S50" s="202"/>
    </row>
    <row r="51" spans="1:19" x14ac:dyDescent="0.25">
      <c r="A51" s="202"/>
      <c r="B51" s="202"/>
      <c r="C51" s="202"/>
      <c r="D51" s="202"/>
      <c r="E51" s="202"/>
      <c r="F51" s="202"/>
      <c r="G51" s="202"/>
      <c r="H51" s="202"/>
      <c r="I51" s="202"/>
      <c r="J51" s="202"/>
      <c r="K51" s="202"/>
      <c r="L51" s="202"/>
      <c r="M51" s="202"/>
      <c r="N51" s="202"/>
      <c r="O51" s="202"/>
      <c r="P51" s="202"/>
      <c r="Q51" s="202"/>
      <c r="R51" s="202"/>
      <c r="S51" s="202"/>
    </row>
    <row r="52" spans="1:19" x14ac:dyDescent="0.25">
      <c r="A52" s="202"/>
      <c r="B52" s="202"/>
      <c r="C52" s="202"/>
      <c r="D52" s="202"/>
      <c r="E52" s="202"/>
      <c r="F52" s="202"/>
      <c r="G52" s="202"/>
      <c r="H52" s="202"/>
      <c r="I52" s="202"/>
      <c r="J52" s="202"/>
      <c r="K52" s="202"/>
      <c r="L52" s="202"/>
      <c r="M52" s="202"/>
      <c r="N52" s="202"/>
      <c r="O52" s="202"/>
      <c r="P52" s="202"/>
      <c r="Q52" s="202"/>
      <c r="R52" s="202"/>
      <c r="S52" s="202"/>
    </row>
    <row r="53" spans="1:19" x14ac:dyDescent="0.25">
      <c r="A53" s="202"/>
      <c r="B53" s="202"/>
      <c r="C53" s="202"/>
      <c r="D53" s="202"/>
      <c r="E53" s="202"/>
      <c r="F53" s="202"/>
      <c r="G53" s="202"/>
      <c r="H53" s="202"/>
      <c r="I53" s="202"/>
      <c r="J53" s="202"/>
      <c r="K53" s="202"/>
      <c r="L53" s="202"/>
      <c r="M53" s="202"/>
      <c r="N53" s="202"/>
      <c r="O53" s="202"/>
      <c r="P53" s="202"/>
      <c r="Q53" s="202"/>
      <c r="R53" s="202"/>
      <c r="S53" s="202"/>
    </row>
    <row r="54" spans="1:19" x14ac:dyDescent="0.25">
      <c r="A54" s="202"/>
      <c r="B54" s="202"/>
      <c r="C54" s="202"/>
      <c r="D54" s="202"/>
      <c r="E54" s="202"/>
      <c r="F54" s="202"/>
      <c r="G54" s="202"/>
      <c r="H54" s="202"/>
      <c r="I54" s="202"/>
      <c r="J54" s="202"/>
      <c r="K54" s="202"/>
      <c r="L54" s="202"/>
      <c r="M54" s="202"/>
      <c r="N54" s="202"/>
      <c r="O54" s="202"/>
      <c r="P54" s="202"/>
      <c r="Q54" s="202"/>
      <c r="R54" s="202"/>
      <c r="S54" s="202"/>
    </row>
    <row r="55" spans="1:19" x14ac:dyDescent="0.25">
      <c r="A55" s="202"/>
      <c r="B55" s="202"/>
      <c r="C55" s="202"/>
      <c r="D55" s="202"/>
      <c r="E55" s="202"/>
      <c r="F55" s="202"/>
      <c r="G55" s="202"/>
      <c r="H55" s="202"/>
      <c r="I55" s="202"/>
      <c r="J55" s="202"/>
      <c r="K55" s="202"/>
      <c r="L55" s="202"/>
      <c r="M55" s="202"/>
      <c r="N55" s="202"/>
      <c r="O55" s="202"/>
      <c r="P55" s="202"/>
      <c r="Q55" s="202"/>
      <c r="R55" s="202"/>
      <c r="S55" s="202"/>
    </row>
    <row r="56" spans="1:19" x14ac:dyDescent="0.25">
      <c r="A56" s="202"/>
      <c r="B56" s="202"/>
      <c r="C56" s="202"/>
      <c r="D56" s="202"/>
      <c r="E56" s="202"/>
      <c r="F56" s="202"/>
      <c r="G56" s="202"/>
      <c r="H56" s="202"/>
      <c r="I56" s="202"/>
      <c r="J56" s="202"/>
      <c r="K56" s="202"/>
      <c r="L56" s="202"/>
      <c r="M56" s="202"/>
      <c r="N56" s="202"/>
      <c r="O56" s="202"/>
      <c r="P56" s="202"/>
      <c r="Q56" s="202"/>
      <c r="R56" s="202"/>
      <c r="S56" s="202"/>
    </row>
    <row r="57" spans="1:19" x14ac:dyDescent="0.25">
      <c r="A57" s="202"/>
      <c r="B57" s="202"/>
      <c r="C57" s="202"/>
      <c r="D57" s="202"/>
      <c r="E57" s="202"/>
      <c r="F57" s="202"/>
      <c r="G57" s="202"/>
      <c r="H57" s="202"/>
      <c r="I57" s="202"/>
      <c r="J57" s="202"/>
      <c r="K57" s="202"/>
      <c r="L57" s="202"/>
      <c r="M57" s="202"/>
      <c r="N57" s="202"/>
      <c r="O57" s="202"/>
      <c r="P57" s="202"/>
      <c r="Q57" s="202"/>
      <c r="R57" s="202"/>
      <c r="S57" s="202"/>
    </row>
    <row r="58" spans="1:19" x14ac:dyDescent="0.25">
      <c r="A58" s="202"/>
      <c r="B58" s="202"/>
      <c r="C58" s="202"/>
      <c r="D58" s="202"/>
      <c r="E58" s="202"/>
      <c r="F58" s="202"/>
      <c r="G58" s="202"/>
      <c r="H58" s="202"/>
      <c r="I58" s="202"/>
      <c r="J58" s="202"/>
      <c r="K58" s="202"/>
      <c r="L58" s="202"/>
      <c r="M58" s="202"/>
      <c r="N58" s="202"/>
      <c r="O58" s="202"/>
      <c r="P58" s="202"/>
      <c r="Q58" s="202"/>
      <c r="R58" s="202"/>
      <c r="S58" s="202"/>
    </row>
    <row r="59" spans="1:19" x14ac:dyDescent="0.25">
      <c r="A59" s="202"/>
      <c r="B59" s="202"/>
      <c r="C59" s="202"/>
      <c r="D59" s="202"/>
      <c r="E59" s="202"/>
      <c r="F59" s="202"/>
      <c r="G59" s="202"/>
      <c r="H59" s="202"/>
      <c r="I59" s="202"/>
      <c r="J59" s="202"/>
      <c r="K59" s="202"/>
      <c r="L59" s="202"/>
      <c r="M59" s="202"/>
      <c r="N59" s="202"/>
      <c r="O59" s="202"/>
      <c r="P59" s="202"/>
      <c r="Q59" s="202"/>
      <c r="R59" s="202"/>
      <c r="S59" s="202"/>
    </row>
  </sheetData>
  <mergeCells count="2">
    <mergeCell ref="O3:O6"/>
    <mergeCell ref="B24:B25"/>
  </mergeCells>
  <pageMargins left="0.70866141732283472" right="0.70866141732283472" top="0.74803149606299213" bottom="0.74803149606299213" header="0.31496062992125984" footer="0.31496062992125984"/>
  <pageSetup paperSize="8" scale="2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38"/>
  <sheetViews>
    <sheetView view="pageBreakPreview" topLeftCell="C1" zoomScale="60" zoomScaleNormal="70" workbookViewId="0">
      <selection activeCell="O3" sqref="O3:O6"/>
    </sheetView>
  </sheetViews>
  <sheetFormatPr defaultRowHeight="15" x14ac:dyDescent="0.25"/>
  <cols>
    <col min="2" max="2" width="124.28515625" customWidth="1"/>
    <col min="3" max="3" width="158" customWidth="1"/>
    <col min="13" max="13" width="12" customWidth="1"/>
    <col min="15" max="15" width="117.85546875" customWidth="1"/>
    <col min="16" max="16" width="72.28515625" customWidth="1"/>
    <col min="17" max="17" width="36.85546875" customWidth="1"/>
    <col min="18" max="18" width="17.140625" customWidth="1"/>
    <col min="19" max="19" width="24" customWidth="1"/>
  </cols>
  <sheetData>
    <row r="1" spans="1:19" ht="240.75" thickBot="1" x14ac:dyDescent="0.3">
      <c r="A1" s="67"/>
      <c r="B1" s="68" t="s">
        <v>31</v>
      </c>
      <c r="C1" s="166" t="s">
        <v>32</v>
      </c>
      <c r="D1" s="69" t="s">
        <v>28</v>
      </c>
      <c r="E1" s="69" t="s">
        <v>25</v>
      </c>
      <c r="F1" s="70" t="s">
        <v>1662</v>
      </c>
      <c r="G1" s="70" t="s">
        <v>26</v>
      </c>
      <c r="H1" s="70" t="s">
        <v>27</v>
      </c>
      <c r="I1" s="70" t="s">
        <v>1665</v>
      </c>
      <c r="J1" s="70" t="s">
        <v>1666</v>
      </c>
      <c r="K1" s="70" t="s">
        <v>12</v>
      </c>
      <c r="L1" s="70" t="s">
        <v>145</v>
      </c>
      <c r="M1" s="70" t="s">
        <v>17</v>
      </c>
      <c r="N1" s="70" t="s">
        <v>168</v>
      </c>
      <c r="O1" s="86" t="s">
        <v>30</v>
      </c>
      <c r="P1" s="62" t="s">
        <v>109</v>
      </c>
      <c r="Q1" s="86" t="s">
        <v>6</v>
      </c>
      <c r="R1" s="86" t="s">
        <v>7</v>
      </c>
      <c r="S1" s="86" t="s">
        <v>8</v>
      </c>
    </row>
    <row r="2" spans="1:19" ht="18" x14ac:dyDescent="0.25">
      <c r="A2" s="190" t="s">
        <v>11</v>
      </c>
      <c r="B2" s="191"/>
      <c r="C2" s="192"/>
      <c r="D2" s="193"/>
      <c r="E2" s="193"/>
      <c r="F2" s="193"/>
      <c r="G2" s="193"/>
      <c r="H2" s="193"/>
      <c r="I2" s="193"/>
      <c r="J2" s="193"/>
      <c r="K2" s="193"/>
      <c r="L2" s="193"/>
      <c r="M2" s="193"/>
      <c r="N2" s="193"/>
      <c r="O2" s="194"/>
      <c r="P2" s="194"/>
      <c r="Q2" s="194"/>
      <c r="R2" s="194"/>
      <c r="S2" s="194"/>
    </row>
    <row r="3" spans="1:19" ht="81" customHeight="1" x14ac:dyDescent="0.25">
      <c r="A3" s="206">
        <v>1</v>
      </c>
      <c r="B3" s="195" t="s">
        <v>257</v>
      </c>
      <c r="C3" s="376" t="s">
        <v>258</v>
      </c>
      <c r="D3" s="39"/>
      <c r="E3" s="39"/>
      <c r="F3" s="39" t="s">
        <v>46</v>
      </c>
      <c r="G3" s="39"/>
      <c r="H3" s="39"/>
      <c r="I3" s="39"/>
      <c r="J3" s="39"/>
      <c r="K3" s="39"/>
      <c r="L3" s="39"/>
      <c r="M3" s="39"/>
      <c r="N3" s="39"/>
      <c r="O3" s="376"/>
      <c r="P3" s="14"/>
      <c r="Q3" s="14"/>
      <c r="R3" s="14"/>
      <c r="S3" s="33"/>
    </row>
    <row r="4" spans="1:19" ht="84" customHeight="1" x14ac:dyDescent="0.25">
      <c r="A4" s="206">
        <v>2</v>
      </c>
      <c r="B4" s="195" t="s">
        <v>259</v>
      </c>
      <c r="C4" s="376"/>
      <c r="D4" s="39"/>
      <c r="E4" s="39"/>
      <c r="F4" s="39" t="s">
        <v>46</v>
      </c>
      <c r="G4" s="39"/>
      <c r="H4" s="39"/>
      <c r="I4" s="39"/>
      <c r="J4" s="39"/>
      <c r="K4" s="39"/>
      <c r="L4" s="39"/>
      <c r="M4" s="39"/>
      <c r="N4" s="39"/>
      <c r="O4" s="376"/>
      <c r="P4" s="14"/>
      <c r="Q4" s="14"/>
      <c r="R4" s="14"/>
      <c r="S4" s="33"/>
    </row>
    <row r="5" spans="1:19" ht="108.75" customHeight="1" x14ac:dyDescent="0.25">
      <c r="A5" s="206">
        <v>3</v>
      </c>
      <c r="B5" s="195" t="s">
        <v>260</v>
      </c>
      <c r="C5" s="376"/>
      <c r="D5" s="39"/>
      <c r="E5" s="39"/>
      <c r="F5" s="39" t="s">
        <v>46</v>
      </c>
      <c r="G5" s="39"/>
      <c r="H5" s="39"/>
      <c r="I5" s="39"/>
      <c r="J5" s="39"/>
      <c r="K5" s="39"/>
      <c r="L5" s="39"/>
      <c r="M5" s="39"/>
      <c r="N5" s="39"/>
      <c r="O5" s="376"/>
      <c r="P5" s="14"/>
      <c r="Q5" s="14"/>
      <c r="R5" s="14"/>
      <c r="S5" s="33"/>
    </row>
    <row r="6" spans="1:19" ht="93" customHeight="1" x14ac:dyDescent="0.25">
      <c r="A6" s="206">
        <v>4</v>
      </c>
      <c r="B6" s="195" t="s">
        <v>261</v>
      </c>
      <c r="C6" s="376"/>
      <c r="D6" s="39"/>
      <c r="E6" s="39"/>
      <c r="F6" s="39" t="s">
        <v>46</v>
      </c>
      <c r="G6" s="39"/>
      <c r="H6" s="39"/>
      <c r="I6" s="39"/>
      <c r="J6" s="39"/>
      <c r="K6" s="39"/>
      <c r="L6" s="39"/>
      <c r="M6" s="39"/>
      <c r="N6" s="39"/>
      <c r="O6" s="376"/>
      <c r="P6" s="14"/>
      <c r="Q6" s="14"/>
      <c r="R6" s="14"/>
      <c r="S6" s="33"/>
    </row>
    <row r="7" spans="1:19" ht="288" x14ac:dyDescent="0.25">
      <c r="A7" s="206">
        <v>5</v>
      </c>
      <c r="B7" s="195" t="s">
        <v>262</v>
      </c>
      <c r="C7" s="197" t="s">
        <v>263</v>
      </c>
      <c r="D7" s="198"/>
      <c r="E7" s="198"/>
      <c r="F7" s="196" t="s">
        <v>46</v>
      </c>
      <c r="G7" s="198"/>
      <c r="H7" s="198"/>
      <c r="I7" s="198"/>
      <c r="J7" s="198"/>
      <c r="K7" s="198"/>
      <c r="L7" s="198"/>
      <c r="M7" s="198"/>
      <c r="N7" s="198"/>
      <c r="O7" s="198"/>
      <c r="P7" s="198"/>
      <c r="Q7" s="198"/>
      <c r="R7" s="198"/>
      <c r="S7" s="198"/>
    </row>
    <row r="8" spans="1:19" ht="54" x14ac:dyDescent="0.25">
      <c r="A8" s="206">
        <v>6</v>
      </c>
      <c r="B8" s="195" t="s">
        <v>264</v>
      </c>
      <c r="C8" s="198"/>
      <c r="D8" s="198"/>
      <c r="E8" s="198"/>
      <c r="F8" s="196" t="s">
        <v>46</v>
      </c>
      <c r="G8" s="198"/>
      <c r="H8" s="198"/>
      <c r="I8" s="198"/>
      <c r="J8" s="198"/>
      <c r="K8" s="198"/>
      <c r="L8" s="198"/>
      <c r="M8" s="198"/>
      <c r="N8" s="198"/>
      <c r="O8" s="198"/>
      <c r="P8" s="198"/>
      <c r="Q8" s="198"/>
      <c r="R8" s="198"/>
      <c r="S8" s="198"/>
    </row>
    <row r="9" spans="1:19" ht="54" x14ac:dyDescent="0.25">
      <c r="A9" s="206">
        <v>7</v>
      </c>
      <c r="B9" s="195" t="s">
        <v>265</v>
      </c>
      <c r="C9" s="199" t="s">
        <v>266</v>
      </c>
      <c r="D9" s="198"/>
      <c r="E9" s="198"/>
      <c r="F9" s="196" t="s">
        <v>46</v>
      </c>
      <c r="G9" s="198"/>
      <c r="H9" s="198"/>
      <c r="I9" s="198"/>
      <c r="J9" s="198"/>
      <c r="K9" s="198"/>
      <c r="L9" s="198"/>
      <c r="M9" s="198"/>
      <c r="N9" s="198"/>
      <c r="O9" s="198"/>
      <c r="P9" s="198"/>
      <c r="Q9" s="198"/>
      <c r="R9" s="198"/>
      <c r="S9" s="198"/>
    </row>
    <row r="10" spans="1:19" ht="54" x14ac:dyDescent="0.25">
      <c r="A10" s="206">
        <v>8</v>
      </c>
      <c r="B10" s="195" t="s">
        <v>267</v>
      </c>
      <c r="C10" s="198"/>
      <c r="D10" s="198"/>
      <c r="E10" s="198"/>
      <c r="F10" s="196" t="s">
        <v>46</v>
      </c>
      <c r="G10" s="198"/>
      <c r="H10" s="198"/>
      <c r="I10" s="198"/>
      <c r="J10" s="198"/>
      <c r="K10" s="198"/>
      <c r="L10" s="198"/>
      <c r="M10" s="198"/>
      <c r="N10" s="198"/>
      <c r="O10" s="198"/>
      <c r="P10" s="198"/>
      <c r="Q10" s="198"/>
      <c r="R10" s="198"/>
      <c r="S10" s="198"/>
    </row>
    <row r="11" spans="1:19" ht="54" x14ac:dyDescent="0.25">
      <c r="A11" s="206">
        <v>9</v>
      </c>
      <c r="B11" s="195" t="s">
        <v>268</v>
      </c>
      <c r="C11" s="197" t="s">
        <v>269</v>
      </c>
      <c r="D11" s="198"/>
      <c r="E11" s="198"/>
      <c r="F11" s="196" t="s">
        <v>46</v>
      </c>
      <c r="G11" s="198"/>
      <c r="H11" s="198"/>
      <c r="I11" s="198"/>
      <c r="J11" s="198"/>
      <c r="K11" s="198"/>
      <c r="L11" s="198"/>
      <c r="M11" s="198"/>
      <c r="N11" s="198"/>
      <c r="O11" s="198"/>
      <c r="P11" s="198"/>
      <c r="Q11" s="198"/>
      <c r="R11" s="198"/>
      <c r="S11" s="198"/>
    </row>
    <row r="12" spans="1:19" ht="45" customHeight="1" x14ac:dyDescent="0.25">
      <c r="A12" s="206">
        <v>10</v>
      </c>
      <c r="B12" s="195" t="s">
        <v>270</v>
      </c>
      <c r="C12" s="198"/>
      <c r="D12" s="198"/>
      <c r="E12" s="198"/>
      <c r="F12" s="196" t="s">
        <v>46</v>
      </c>
      <c r="G12" s="198"/>
      <c r="H12" s="198"/>
      <c r="I12" s="198"/>
      <c r="J12" s="198"/>
      <c r="K12" s="198"/>
      <c r="L12" s="198"/>
      <c r="M12" s="198"/>
      <c r="N12" s="198"/>
      <c r="O12" s="198"/>
      <c r="P12" s="198"/>
      <c r="Q12" s="198"/>
      <c r="R12" s="198"/>
      <c r="S12" s="198"/>
    </row>
    <row r="13" spans="1:19" ht="108" x14ac:dyDescent="0.25">
      <c r="A13" s="206">
        <v>11</v>
      </c>
      <c r="B13" s="195" t="s">
        <v>271</v>
      </c>
      <c r="C13" s="198"/>
      <c r="D13" s="198"/>
      <c r="E13" s="198"/>
      <c r="F13" s="196" t="s">
        <v>46</v>
      </c>
      <c r="G13" s="198"/>
      <c r="H13" s="198"/>
      <c r="I13" s="198"/>
      <c r="J13" s="198"/>
      <c r="K13" s="198"/>
      <c r="L13" s="198"/>
      <c r="M13" s="198"/>
      <c r="N13" s="198"/>
      <c r="O13" s="198"/>
      <c r="P13" s="198"/>
      <c r="Q13" s="198"/>
      <c r="R13" s="198"/>
      <c r="S13" s="198"/>
    </row>
    <row r="14" spans="1:19" ht="36" x14ac:dyDescent="0.25">
      <c r="A14" s="206">
        <v>12</v>
      </c>
      <c r="B14" s="195" t="s">
        <v>272</v>
      </c>
      <c r="C14" s="198"/>
      <c r="D14" s="198"/>
      <c r="E14" s="198"/>
      <c r="F14" s="196" t="s">
        <v>46</v>
      </c>
      <c r="G14" s="198"/>
      <c r="H14" s="198"/>
      <c r="I14" s="198"/>
      <c r="J14" s="198"/>
      <c r="K14" s="198"/>
      <c r="L14" s="198"/>
      <c r="M14" s="198"/>
      <c r="N14" s="198"/>
      <c r="O14" s="198"/>
      <c r="P14" s="198"/>
      <c r="Q14" s="198"/>
      <c r="R14" s="198"/>
      <c r="S14" s="198"/>
    </row>
    <row r="15" spans="1:19" ht="36" x14ac:dyDescent="0.25">
      <c r="A15" s="206">
        <v>13</v>
      </c>
      <c r="B15" s="195" t="s">
        <v>273</v>
      </c>
      <c r="C15" s="198"/>
      <c r="D15" s="198"/>
      <c r="E15" s="198"/>
      <c r="F15" s="196" t="s">
        <v>46</v>
      </c>
      <c r="G15" s="198"/>
      <c r="H15" s="198"/>
      <c r="I15" s="198"/>
      <c r="J15" s="198"/>
      <c r="K15" s="198"/>
      <c r="L15" s="198"/>
      <c r="M15" s="198"/>
      <c r="N15" s="198"/>
      <c r="O15" s="198"/>
      <c r="P15" s="198"/>
      <c r="Q15" s="198"/>
      <c r="R15" s="198"/>
      <c r="S15" s="198"/>
    </row>
    <row r="16" spans="1:19" ht="72" x14ac:dyDescent="0.25">
      <c r="A16" s="206">
        <v>14</v>
      </c>
      <c r="B16" s="195" t="s">
        <v>274</v>
      </c>
      <c r="C16" s="198"/>
      <c r="D16" s="198"/>
      <c r="E16" s="198"/>
      <c r="F16" s="196" t="s">
        <v>46</v>
      </c>
      <c r="G16" s="198"/>
      <c r="H16" s="198"/>
      <c r="I16" s="198"/>
      <c r="J16" s="198"/>
      <c r="K16" s="198"/>
      <c r="L16" s="198"/>
      <c r="M16" s="198"/>
      <c r="N16" s="198"/>
      <c r="O16" s="198"/>
      <c r="P16" s="198"/>
      <c r="Q16" s="198"/>
      <c r="R16" s="198"/>
      <c r="S16" s="198"/>
    </row>
    <row r="17" spans="1:19" ht="54" x14ac:dyDescent="0.25">
      <c r="A17" s="206">
        <v>15</v>
      </c>
      <c r="B17" s="195" t="s">
        <v>275</v>
      </c>
      <c r="C17" s="198"/>
      <c r="D17" s="198"/>
      <c r="E17" s="198"/>
      <c r="F17" s="196" t="s">
        <v>46</v>
      </c>
      <c r="G17" s="198"/>
      <c r="H17" s="198"/>
      <c r="I17" s="198"/>
      <c r="J17" s="198"/>
      <c r="K17" s="198"/>
      <c r="L17" s="198"/>
      <c r="M17" s="198"/>
      <c r="N17" s="198"/>
      <c r="O17" s="198"/>
      <c r="P17" s="198"/>
      <c r="Q17" s="198"/>
      <c r="R17" s="198"/>
      <c r="S17" s="198"/>
    </row>
    <row r="18" spans="1:19" ht="72" x14ac:dyDescent="0.25">
      <c r="A18" s="206">
        <v>16</v>
      </c>
      <c r="B18" s="199" t="s">
        <v>276</v>
      </c>
      <c r="C18" s="198"/>
      <c r="D18" s="198"/>
      <c r="E18" s="198"/>
      <c r="F18" s="196" t="s">
        <v>46</v>
      </c>
      <c r="G18" s="198"/>
      <c r="H18" s="198"/>
      <c r="I18" s="198"/>
      <c r="J18" s="198"/>
      <c r="K18" s="198"/>
      <c r="L18" s="198"/>
      <c r="M18" s="198"/>
      <c r="N18" s="198"/>
      <c r="O18" s="198"/>
      <c r="P18" s="198"/>
      <c r="Q18" s="198"/>
      <c r="R18" s="198"/>
      <c r="S18" s="198"/>
    </row>
    <row r="19" spans="1:19" ht="54" x14ac:dyDescent="0.25">
      <c r="A19" s="206">
        <v>17</v>
      </c>
      <c r="B19" s="195" t="s">
        <v>277</v>
      </c>
      <c r="C19" s="198"/>
      <c r="D19" s="198"/>
      <c r="E19" s="198"/>
      <c r="F19" s="196" t="s">
        <v>46</v>
      </c>
      <c r="G19" s="198"/>
      <c r="H19" s="198"/>
      <c r="I19" s="198"/>
      <c r="J19" s="198"/>
      <c r="K19" s="198"/>
      <c r="L19" s="198"/>
      <c r="M19" s="198"/>
      <c r="N19" s="198"/>
      <c r="O19" s="198"/>
      <c r="P19" s="198"/>
      <c r="Q19" s="198"/>
      <c r="R19" s="198"/>
      <c r="S19" s="198"/>
    </row>
    <row r="20" spans="1:19" ht="72" x14ac:dyDescent="0.25">
      <c r="A20" s="206">
        <v>18</v>
      </c>
      <c r="B20" s="195" t="s">
        <v>278</v>
      </c>
      <c r="C20" s="198"/>
      <c r="D20" s="198"/>
      <c r="E20" s="198"/>
      <c r="F20" s="196" t="s">
        <v>46</v>
      </c>
      <c r="G20" s="198"/>
      <c r="H20" s="198"/>
      <c r="I20" s="198"/>
      <c r="J20" s="198"/>
      <c r="K20" s="198"/>
      <c r="L20" s="198"/>
      <c r="M20" s="198"/>
      <c r="N20" s="198"/>
      <c r="O20" s="198"/>
      <c r="P20" s="198"/>
      <c r="Q20" s="198"/>
      <c r="R20" s="198"/>
      <c r="S20" s="198"/>
    </row>
    <row r="21" spans="1:19" ht="54" x14ac:dyDescent="0.25">
      <c r="A21" s="206">
        <v>19</v>
      </c>
      <c r="B21" s="195" t="s">
        <v>279</v>
      </c>
      <c r="C21" s="198"/>
      <c r="D21" s="198"/>
      <c r="E21" s="198"/>
      <c r="F21" s="196" t="s">
        <v>46</v>
      </c>
      <c r="G21" s="198"/>
      <c r="H21" s="198"/>
      <c r="I21" s="198"/>
      <c r="J21" s="198"/>
      <c r="K21" s="198"/>
      <c r="L21" s="198"/>
      <c r="M21" s="198"/>
      <c r="N21" s="198"/>
      <c r="O21" s="198"/>
      <c r="P21" s="198"/>
      <c r="Q21" s="198"/>
      <c r="R21" s="198"/>
      <c r="S21" s="198"/>
    </row>
    <row r="22" spans="1:19" ht="72" x14ac:dyDescent="0.25">
      <c r="A22" s="206">
        <v>20</v>
      </c>
      <c r="B22" s="195" t="s">
        <v>280</v>
      </c>
      <c r="C22" s="198"/>
      <c r="D22" s="198"/>
      <c r="E22" s="198"/>
      <c r="F22" s="196" t="s">
        <v>46</v>
      </c>
      <c r="G22" s="198"/>
      <c r="H22" s="198"/>
      <c r="I22" s="198"/>
      <c r="J22" s="198"/>
      <c r="K22" s="198"/>
      <c r="L22" s="198"/>
      <c r="M22" s="198"/>
      <c r="N22" s="198"/>
      <c r="O22" s="198"/>
      <c r="P22" s="198"/>
      <c r="Q22" s="198"/>
      <c r="R22" s="198"/>
      <c r="S22" s="198"/>
    </row>
    <row r="23" spans="1:19" ht="36" x14ac:dyDescent="0.25">
      <c r="A23" s="206">
        <v>21</v>
      </c>
      <c r="B23" s="195" t="s">
        <v>281</v>
      </c>
      <c r="C23" s="198"/>
      <c r="D23" s="198"/>
      <c r="E23" s="198"/>
      <c r="F23" s="196" t="s">
        <v>46</v>
      </c>
      <c r="G23" s="198"/>
      <c r="H23" s="198"/>
      <c r="I23" s="198"/>
      <c r="J23" s="198"/>
      <c r="K23" s="198"/>
      <c r="L23" s="198"/>
      <c r="M23" s="198"/>
      <c r="N23" s="198"/>
      <c r="O23" s="198"/>
      <c r="P23" s="198"/>
      <c r="Q23" s="198"/>
      <c r="R23" s="198"/>
      <c r="S23" s="198"/>
    </row>
    <row r="24" spans="1:19" ht="18" x14ac:dyDescent="0.25">
      <c r="A24" s="207"/>
      <c r="B24" s="204"/>
    </row>
    <row r="25" spans="1:19" ht="18" x14ac:dyDescent="0.25">
      <c r="A25" s="207"/>
      <c r="B25" s="204"/>
    </row>
    <row r="26" spans="1:19" ht="18" x14ac:dyDescent="0.25">
      <c r="A26" s="207"/>
      <c r="B26" s="202"/>
    </row>
    <row r="27" spans="1:19" ht="18" x14ac:dyDescent="0.25">
      <c r="A27" s="207"/>
      <c r="B27" s="204"/>
    </row>
    <row r="28" spans="1:19" ht="18" x14ac:dyDescent="0.25">
      <c r="A28" s="207"/>
      <c r="B28" s="204"/>
    </row>
    <row r="29" spans="1:19" ht="18" x14ac:dyDescent="0.25">
      <c r="A29" s="207"/>
      <c r="B29" s="202"/>
    </row>
    <row r="30" spans="1:19" ht="18" x14ac:dyDescent="0.25">
      <c r="A30" s="207"/>
      <c r="B30" s="202"/>
    </row>
    <row r="31" spans="1:19" ht="18" x14ac:dyDescent="0.25">
      <c r="A31" s="207"/>
      <c r="B31" s="204"/>
    </row>
    <row r="32" spans="1:19" ht="18" x14ac:dyDescent="0.25">
      <c r="A32" s="207"/>
      <c r="B32" s="202"/>
    </row>
    <row r="33" spans="1:2" ht="18" x14ac:dyDescent="0.25">
      <c r="A33" s="207"/>
      <c r="B33" s="202"/>
    </row>
    <row r="34" spans="1:2" ht="18" x14ac:dyDescent="0.25">
      <c r="A34" s="207"/>
      <c r="B34" s="202"/>
    </row>
    <row r="35" spans="1:2" ht="18" x14ac:dyDescent="0.25">
      <c r="A35" s="207"/>
      <c r="B35" s="202"/>
    </row>
    <row r="36" spans="1:2" ht="18" x14ac:dyDescent="0.25">
      <c r="A36" s="207"/>
      <c r="B36" s="202"/>
    </row>
    <row r="37" spans="1:2" x14ac:dyDescent="0.25">
      <c r="A37" s="202"/>
      <c r="B37" s="202"/>
    </row>
    <row r="38" spans="1:2" x14ac:dyDescent="0.25">
      <c r="A38" s="202"/>
      <c r="B38" s="202"/>
    </row>
  </sheetData>
  <mergeCells count="2">
    <mergeCell ref="C3:C6"/>
    <mergeCell ref="O3:O6"/>
  </mergeCells>
  <pageMargins left="0.70866141732283472" right="0.70866141732283472" top="0.74803149606299213" bottom="0.74803149606299213" header="0.31496062992125984" footer="0.31496062992125984"/>
  <pageSetup paperSize="8"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vt:lpstr>
      <vt:lpstr>EPRR Core Standards</vt:lpstr>
      <vt:lpstr>Lookup</vt:lpstr>
      <vt:lpstr>Business Continuity</vt:lpstr>
      <vt:lpstr>HAZMAT CBRN core standards</vt:lpstr>
      <vt:lpstr>HAZMAT CBRN Equipment Checklist</vt:lpstr>
      <vt:lpstr>MTFA core standard</vt:lpstr>
      <vt:lpstr>HART core standard</vt:lpstr>
      <vt:lpstr>'Business Continuity'!Print_Area</vt:lpstr>
      <vt:lpstr>'EPRR Core Standards'!Print_Area</vt:lpstr>
      <vt:lpstr>'HAZMAT CBRN core standards'!Print_Area</vt:lpstr>
      <vt:lpstr>'HAZMAT CBRN Equipment Checklist'!Print_Area</vt:lpstr>
      <vt:lpstr>'EPRR Core Standards'!Print_Titles</vt:lpstr>
      <vt:lpstr>'HAZMAT CBRN core standards'!Print_Titles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Tod Stephanie (ULHT)</cp:lastModifiedBy>
  <cp:lastPrinted>2016-05-10T08:05:07Z</cp:lastPrinted>
  <dcterms:created xsi:type="dcterms:W3CDTF">2014-05-04T15:59:25Z</dcterms:created>
  <dcterms:modified xsi:type="dcterms:W3CDTF">2016-07-29T10:45:24Z</dcterms:modified>
</cp:coreProperties>
</file>